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AKCE\_TKB\_2026\GEUTEBRUCK\KONFIGURACE\TESTY\"/>
    </mc:Choice>
  </mc:AlternateContent>
  <xr:revisionPtr revIDLastSave="0" documentId="13_ncr:1_{EE0818AF-4769-4675-8D24-C525CFF60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meras" sheetId="1" r:id="rId1"/>
    <sheet name="Serv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" i="1"/>
  <c r="M15" i="1"/>
  <c r="D40" i="1" l="1"/>
  <c r="S40" i="1" s="1"/>
  <c r="E40" i="1"/>
  <c r="O40" i="1" s="1"/>
  <c r="E41" i="1"/>
  <c r="D41" i="1"/>
  <c r="D20434" i="2"/>
  <c r="J40" i="1" l="1"/>
  <c r="G40" i="1"/>
  <c r="O41" i="1"/>
  <c r="J41" i="1"/>
  <c r="G41" i="1"/>
  <c r="M40" i="1"/>
  <c r="R40" i="1"/>
  <c r="S41" i="1"/>
  <c r="R41" i="1"/>
  <c r="M41" i="1"/>
  <c r="N41" i="1"/>
  <c r="N40" i="1"/>
  <c r="M4" i="1"/>
  <c r="M5" i="1"/>
  <c r="M6" i="1"/>
  <c r="M7" i="1"/>
  <c r="M8" i="1"/>
  <c r="M9" i="1"/>
  <c r="M10" i="1"/>
  <c r="M11" i="1"/>
  <c r="M12" i="1"/>
  <c r="M13" i="1"/>
  <c r="M14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T39" i="1"/>
  <c r="S39" i="1"/>
  <c r="O39" i="1"/>
  <c r="N39" i="1"/>
  <c r="E39" i="1"/>
  <c r="G39" i="1" s="1"/>
  <c r="T38" i="1"/>
  <c r="S38" i="1"/>
  <c r="O38" i="1"/>
  <c r="N38" i="1"/>
  <c r="E38" i="1"/>
  <c r="T37" i="1"/>
  <c r="S37" i="1"/>
  <c r="O37" i="1"/>
  <c r="N37" i="1"/>
  <c r="E37" i="1"/>
  <c r="G37" i="1" s="1"/>
  <c r="T36" i="1"/>
  <c r="S36" i="1"/>
  <c r="O36" i="1"/>
  <c r="N36" i="1"/>
  <c r="E36" i="1"/>
  <c r="G36" i="1" s="1"/>
  <c r="T35" i="1"/>
  <c r="S35" i="1"/>
  <c r="O35" i="1"/>
  <c r="N35" i="1"/>
  <c r="E35" i="1"/>
  <c r="T34" i="1"/>
  <c r="S34" i="1"/>
  <c r="O34" i="1"/>
  <c r="N34" i="1"/>
  <c r="E34" i="1"/>
  <c r="T33" i="1"/>
  <c r="S33" i="1"/>
  <c r="O33" i="1"/>
  <c r="N33" i="1"/>
  <c r="E33" i="1"/>
  <c r="G33" i="1" s="1"/>
  <c r="T32" i="1"/>
  <c r="S32" i="1"/>
  <c r="O32" i="1"/>
  <c r="N32" i="1"/>
  <c r="E32" i="1"/>
  <c r="G32" i="1" s="1"/>
  <c r="T31" i="1"/>
  <c r="S31" i="1"/>
  <c r="O31" i="1"/>
  <c r="N31" i="1"/>
  <c r="E31" i="1"/>
  <c r="G31" i="1" s="1"/>
  <c r="T30" i="1"/>
  <c r="S30" i="1"/>
  <c r="O30" i="1"/>
  <c r="N30" i="1"/>
  <c r="E30" i="1"/>
  <c r="T29" i="1"/>
  <c r="S29" i="1"/>
  <c r="O29" i="1"/>
  <c r="N29" i="1"/>
  <c r="E29" i="1"/>
  <c r="G29" i="1" s="1"/>
  <c r="T28" i="1"/>
  <c r="S28" i="1"/>
  <c r="O28" i="1"/>
  <c r="N28" i="1"/>
  <c r="E28" i="1"/>
  <c r="T27" i="1"/>
  <c r="S27" i="1"/>
  <c r="O27" i="1"/>
  <c r="N27" i="1"/>
  <c r="E27" i="1"/>
  <c r="T26" i="1"/>
  <c r="S26" i="1"/>
  <c r="O26" i="1"/>
  <c r="N26" i="1"/>
  <c r="E26" i="1"/>
  <c r="T25" i="1"/>
  <c r="S25" i="1"/>
  <c r="O25" i="1"/>
  <c r="N25" i="1"/>
  <c r="E25" i="1"/>
  <c r="T24" i="1"/>
  <c r="S24" i="1"/>
  <c r="O24" i="1"/>
  <c r="N24" i="1"/>
  <c r="E24" i="1"/>
  <c r="T23" i="1"/>
  <c r="S23" i="1"/>
  <c r="O23" i="1"/>
  <c r="N23" i="1"/>
  <c r="E23" i="1"/>
  <c r="G23" i="1" s="1"/>
  <c r="T22" i="1"/>
  <c r="S22" i="1"/>
  <c r="O22" i="1"/>
  <c r="N22" i="1"/>
  <c r="E22" i="1"/>
  <c r="T21" i="1"/>
  <c r="S21" i="1"/>
  <c r="O21" i="1"/>
  <c r="N21" i="1"/>
  <c r="E21" i="1"/>
  <c r="T20" i="1"/>
  <c r="S20" i="1"/>
  <c r="O20" i="1"/>
  <c r="N20" i="1"/>
  <c r="E20" i="1"/>
  <c r="T19" i="1"/>
  <c r="S19" i="1"/>
  <c r="O19" i="1"/>
  <c r="N19" i="1"/>
  <c r="E19" i="1"/>
  <c r="T18" i="1"/>
  <c r="S18" i="1"/>
  <c r="O18" i="1"/>
  <c r="N18" i="1"/>
  <c r="E18" i="1"/>
  <c r="T17" i="1"/>
  <c r="S17" i="1"/>
  <c r="O17" i="1"/>
  <c r="N17" i="1"/>
  <c r="E17" i="1"/>
  <c r="T16" i="1"/>
  <c r="S16" i="1"/>
  <c r="O16" i="1"/>
  <c r="N16" i="1"/>
  <c r="E16" i="1"/>
  <c r="T15" i="1"/>
  <c r="S15" i="1"/>
  <c r="O15" i="1"/>
  <c r="N15" i="1"/>
  <c r="E15" i="1"/>
  <c r="T14" i="1"/>
  <c r="S14" i="1"/>
  <c r="O14" i="1"/>
  <c r="N14" i="1"/>
  <c r="E14" i="1"/>
  <c r="T13" i="1"/>
  <c r="S13" i="1"/>
  <c r="O13" i="1"/>
  <c r="N13" i="1"/>
  <c r="E13" i="1"/>
  <c r="J13" i="1" s="1"/>
  <c r="T12" i="1"/>
  <c r="S12" i="1"/>
  <c r="O12" i="1"/>
  <c r="N12" i="1"/>
  <c r="E12" i="1"/>
  <c r="T11" i="1"/>
  <c r="S11" i="1"/>
  <c r="O11" i="1"/>
  <c r="N11" i="1"/>
  <c r="E11" i="1"/>
  <c r="T10" i="1"/>
  <c r="S10" i="1"/>
  <c r="O10" i="1"/>
  <c r="N10" i="1"/>
  <c r="E10" i="1"/>
  <c r="J10" i="1" s="1"/>
  <c r="T9" i="1"/>
  <c r="S9" i="1"/>
  <c r="O9" i="1"/>
  <c r="N9" i="1"/>
  <c r="E9" i="1"/>
  <c r="T8" i="1"/>
  <c r="S8" i="1"/>
  <c r="O8" i="1"/>
  <c r="N8" i="1"/>
  <c r="E8" i="1"/>
  <c r="T7" i="1"/>
  <c r="S7" i="1"/>
  <c r="O7" i="1"/>
  <c r="N7" i="1"/>
  <c r="E7" i="1"/>
  <c r="T6" i="1"/>
  <c r="S6" i="1"/>
  <c r="O6" i="1"/>
  <c r="N6" i="1"/>
  <c r="E6" i="1"/>
  <c r="T5" i="1"/>
  <c r="S5" i="1"/>
  <c r="O5" i="1"/>
  <c r="N5" i="1"/>
  <c r="E5" i="1"/>
  <c r="T4" i="1"/>
  <c r="S4" i="1"/>
  <c r="O4" i="1"/>
  <c r="N4" i="1"/>
  <c r="E4" i="1"/>
  <c r="J4" i="1" s="1"/>
  <c r="G24" i="1" l="1"/>
  <c r="J24" i="1"/>
  <c r="J37" i="1"/>
  <c r="J32" i="1"/>
  <c r="G25" i="1"/>
  <c r="J25" i="1"/>
  <c r="J19" i="1"/>
  <c r="R19" i="1"/>
  <c r="G19" i="1"/>
  <c r="J9" i="1"/>
  <c r="R9" i="1"/>
  <c r="G9" i="1"/>
  <c r="R18" i="1"/>
  <c r="G18" i="1"/>
  <c r="R21" i="1"/>
  <c r="G21" i="1"/>
  <c r="G27" i="1"/>
  <c r="J27" i="1"/>
  <c r="R12" i="1"/>
  <c r="G12" i="1"/>
  <c r="R6" i="1"/>
  <c r="G6" i="1"/>
  <c r="J12" i="1"/>
  <c r="R15" i="1"/>
  <c r="G15" i="1"/>
  <c r="J18" i="1"/>
  <c r="J21" i="1"/>
  <c r="R7" i="1"/>
  <c r="G7" i="1"/>
  <c r="R13" i="1"/>
  <c r="G13" i="1"/>
  <c r="J8" i="1"/>
  <c r="R8" i="1"/>
  <c r="G8" i="1"/>
  <c r="J11" i="1"/>
  <c r="R11" i="1"/>
  <c r="G11" i="1"/>
  <c r="R4" i="1"/>
  <c r="G4" i="1"/>
  <c r="J16" i="1"/>
  <c r="R16" i="1"/>
  <c r="G16" i="1"/>
  <c r="J17" i="1"/>
  <c r="R17" i="1"/>
  <c r="G17" i="1"/>
  <c r="R20" i="1"/>
  <c r="G20" i="1"/>
  <c r="J20" i="1"/>
  <c r="R5" i="1"/>
  <c r="G5" i="1"/>
  <c r="J5" i="1"/>
  <c r="R10" i="1"/>
  <c r="G10" i="1"/>
  <c r="G28" i="1"/>
  <c r="J28" i="1"/>
  <c r="J22" i="1"/>
  <c r="G22" i="1"/>
  <c r="J38" i="1"/>
  <c r="G38" i="1"/>
  <c r="J34" i="1"/>
  <c r="G34" i="1"/>
  <c r="J30" i="1"/>
  <c r="G30" i="1"/>
  <c r="J33" i="1"/>
  <c r="J36" i="1"/>
  <c r="R14" i="1"/>
  <c r="G14" i="1"/>
  <c r="J26" i="1"/>
  <c r="G26" i="1"/>
  <c r="J35" i="1"/>
  <c r="G35" i="1"/>
  <c r="J6" i="1"/>
  <c r="J14" i="1"/>
  <c r="J7" i="1"/>
  <c r="J15" i="1"/>
  <c r="J23" i="1"/>
  <c r="J31" i="1"/>
  <c r="J29" i="1"/>
  <c r="J39" i="1"/>
</calcChain>
</file>

<file path=xl/sharedStrings.xml><?xml version="1.0" encoding="utf-8"?>
<sst xmlns="http://schemas.openxmlformats.org/spreadsheetml/2006/main" count="831" uniqueCount="254">
  <si>
    <t>Input</t>
  </si>
  <si>
    <t>Output 1</t>
  </si>
  <si>
    <t>Output2</t>
  </si>
  <si>
    <t>Camera ID</t>
  </si>
  <si>
    <t>Server</t>
  </si>
  <si>
    <t>Server Type</t>
  </si>
  <si>
    <t>Caption</t>
  </si>
  <si>
    <t>Category</t>
  </si>
  <si>
    <t>Action</t>
  </si>
  <si>
    <t>VideoInput</t>
  </si>
  <si>
    <t>GeviScope alias</t>
  </si>
  <si>
    <t>PTZ head</t>
  </si>
  <si>
    <t>G-Core alias</t>
  </si>
  <si>
    <t>gscope-cdu-3</t>
  </si>
  <si>
    <t>G-Core</t>
  </si>
  <si>
    <t>Telemetry</t>
  </si>
  <si>
    <t>PanLeft</t>
  </si>
  <si>
    <t>GSC: Camera Control</t>
  </si>
  <si>
    <t>G-Core: Camera control</t>
  </si>
  <si>
    <t>PanRight</t>
  </si>
  <si>
    <t>PanStop</t>
  </si>
  <si>
    <t>TiltDown</t>
  </si>
  <si>
    <t>TiltUp</t>
  </si>
  <si>
    <t>TiltStop</t>
  </si>
  <si>
    <t>ZoomIn</t>
  </si>
  <si>
    <t>ZoomOut</t>
  </si>
  <si>
    <t>ZoomStop</t>
  </si>
  <si>
    <t>FocusFar</t>
  </si>
  <si>
    <t>FocusNear</t>
  </si>
  <si>
    <t>FocusStop</t>
  </si>
  <si>
    <t>DefaultPosCalUp</t>
  </si>
  <si>
    <t>DefaultPosClear</t>
  </si>
  <si>
    <t>DefaultPosSave</t>
  </si>
  <si>
    <t>IrisClose</t>
  </si>
  <si>
    <t>IrisOpen</t>
  </si>
  <si>
    <t>IrisStop</t>
  </si>
  <si>
    <t>gscope-cdu-1</t>
  </si>
  <si>
    <t>gscope-cdu-2</t>
  </si>
  <si>
    <t>GSCOPE-P6-9</t>
  </si>
  <si>
    <t>GSC - Praha 6 - 1</t>
  </si>
  <si>
    <t>GeViScope</t>
  </si>
  <si>
    <t>GSCOPE-DC5-1</t>
  </si>
  <si>
    <t>GSCOPE-PI-6-M</t>
  </si>
  <si>
    <t>GSC - Praha 6 - 2</t>
  </si>
  <si>
    <t>GSCOPE-DC5-8</t>
  </si>
  <si>
    <t>GSC - Praha 6 - 3</t>
  </si>
  <si>
    <t>GSC - Praha 6 - 8</t>
  </si>
  <si>
    <t>GSCOPE-PII-8</t>
  </si>
  <si>
    <t>GSCOPE-DC5-6</t>
  </si>
  <si>
    <t>GSC - Praha II - 1</t>
  </si>
  <si>
    <t>GSCOPE-PIV-11</t>
  </si>
  <si>
    <t>GSC - Praha II - 7</t>
  </si>
  <si>
    <t>GSC - Praha II - 4</t>
  </si>
  <si>
    <t>GSCOPE-DC5-2</t>
  </si>
  <si>
    <t>GSCOPE-DC5-5</t>
  </si>
  <si>
    <t>GSC - Praha III - 3</t>
  </si>
  <si>
    <t>GSCOPE-DC5-7</t>
  </si>
  <si>
    <t>GSC - Praha III - 5</t>
  </si>
  <si>
    <t>GSCOPE-PIII-13</t>
  </si>
  <si>
    <t>GSC - Praha III - 1</t>
  </si>
  <si>
    <t>GSC - Praha III - 8</t>
  </si>
  <si>
    <t>GSC - Praha III - 10</t>
  </si>
  <si>
    <t>GSC - Praha III - 11</t>
  </si>
  <si>
    <t>GST - CDU - 7</t>
  </si>
  <si>
    <t>GST - CDU - 13</t>
  </si>
  <si>
    <t>GST - CDU - 14</t>
  </si>
  <si>
    <t>GST - CDU - 11</t>
  </si>
  <si>
    <t>GST - CDU - 12</t>
  </si>
  <si>
    <t>GSCOPE-DC5-3</t>
  </si>
  <si>
    <t>GSCOPE-DC5-4</t>
  </si>
  <si>
    <t>GSC - Praha IV - 1</t>
  </si>
  <si>
    <t>GSC - Praha IV - 2</t>
  </si>
  <si>
    <t>GSC - Praha IV - 5</t>
  </si>
  <si>
    <t>GSC - Praha IV - 9</t>
  </si>
  <si>
    <t>GSC - UMR - 2</t>
  </si>
  <si>
    <t>TSK_OPD1_1</t>
  </si>
  <si>
    <t>GST-HDRU-1</t>
  </si>
  <si>
    <t>TSK_OPD1_2</t>
  </si>
  <si>
    <t>TSK_OPD1_3</t>
  </si>
  <si>
    <t>GST-HDRU-2</t>
  </si>
  <si>
    <t>TSK_OPD1_4</t>
  </si>
  <si>
    <t>GST-ODRU</t>
  </si>
  <si>
    <t>GST-SAT-2</t>
  </si>
  <si>
    <t>GCE-BL-TGC1B4</t>
  </si>
  <si>
    <t>GST-ATM</t>
  </si>
  <si>
    <t>GST-ZAT</t>
  </si>
  <si>
    <t>GST-TAT</t>
  </si>
  <si>
    <t>GCE-BL-TGC1A1</t>
  </si>
  <si>
    <t>GCE-BL-TGC1B3</t>
  </si>
  <si>
    <t>GCE-BL-TGC3A6</t>
  </si>
  <si>
    <t>GCE-BL-TGC3B9</t>
  </si>
  <si>
    <t>GCE-BL-TGC3A5</t>
  </si>
  <si>
    <t>GCE-BL-TGC1A2</t>
  </si>
  <si>
    <t>TSK_JS_I</t>
  </si>
  <si>
    <t>TSK_JS_III</t>
  </si>
  <si>
    <t>TSK_OPD4_3</t>
  </si>
  <si>
    <t>TSK_JS_V</t>
  </si>
  <si>
    <t>TSK_JS_VI</t>
  </si>
  <si>
    <t>TSK_OPD4_1</t>
  </si>
  <si>
    <t>TSK_OPD4_2</t>
  </si>
  <si>
    <t>TSK_JS_IV</t>
  </si>
  <si>
    <t>Hostname</t>
  </si>
  <si>
    <t>Typ</t>
  </si>
  <si>
    <t>IP server</t>
  </si>
  <si>
    <t>Username</t>
  </si>
  <si>
    <t>Password</t>
  </si>
  <si>
    <t>10.240.30.31</t>
  </si>
  <si>
    <t>sysadmin</t>
  </si>
  <si>
    <t>masterkey</t>
  </si>
  <si>
    <t>10.240.30.33</t>
  </si>
  <si>
    <t>10.240.30.34</t>
  </si>
  <si>
    <t>10.240.30.35</t>
  </si>
  <si>
    <t>10.240.30.36</t>
  </si>
  <si>
    <t>10.240.37.61</t>
  </si>
  <si>
    <t>10.240.37.62</t>
  </si>
  <si>
    <t>10.240.37.63</t>
  </si>
  <si>
    <t>10.240.37.64</t>
  </si>
  <si>
    <t>10.240.37.65</t>
  </si>
  <si>
    <t>10.240.37.66</t>
  </si>
  <si>
    <t>GCE-BL-TGC3A7</t>
  </si>
  <si>
    <t>10.240.37.67</t>
  </si>
  <si>
    <t>GCE-BL-TGC3A8</t>
  </si>
  <si>
    <t>10.240.37.68</t>
  </si>
  <si>
    <t>10.240.37.69</t>
  </si>
  <si>
    <t>GCE-BL-TGC3B10</t>
  </si>
  <si>
    <t>10.240.37.70</t>
  </si>
  <si>
    <t>GCE-BL-TGC3B11</t>
  </si>
  <si>
    <t>10.240.37.71</t>
  </si>
  <si>
    <t>GCE-BL-TGC3B12</t>
  </si>
  <si>
    <t>10.240.37.72</t>
  </si>
  <si>
    <t>GCE-BL-TGC1FR</t>
  </si>
  <si>
    <t>10.240.37.73</t>
  </si>
  <si>
    <t>GCE-BL-TGC3AFR</t>
  </si>
  <si>
    <t>10.240.37.74</t>
  </si>
  <si>
    <t>GCE-BL-TGC3BFR</t>
  </si>
  <si>
    <t>10.240.37.75</t>
  </si>
  <si>
    <t>10.240.140.21</t>
  </si>
  <si>
    <t>10.240.140.22</t>
  </si>
  <si>
    <t>10.240.140.23</t>
  </si>
  <si>
    <t>10.240.140.24</t>
  </si>
  <si>
    <t>10.240.140.25</t>
  </si>
  <si>
    <t>10.240.140.26</t>
  </si>
  <si>
    <t>10.240.140.27</t>
  </si>
  <si>
    <t>10.240.140.28</t>
  </si>
  <si>
    <t>G-SCOPE-PI-FLORENC</t>
  </si>
  <si>
    <t>10.240.1.33</t>
  </si>
  <si>
    <t>10.240.6.39</t>
  </si>
  <si>
    <t>10.240.2.38</t>
  </si>
  <si>
    <t>10.240.1.43</t>
  </si>
  <si>
    <t>10.240.3.43</t>
  </si>
  <si>
    <t>10.240.4.41</t>
  </si>
  <si>
    <t>GSC-HN-1</t>
  </si>
  <si>
    <t>10.240.1.31</t>
  </si>
  <si>
    <t>GSC-HN-2</t>
  </si>
  <si>
    <t>10.240.1.32</t>
  </si>
  <si>
    <t>10.240.6.31</t>
  </si>
  <si>
    <t>10.240.6.32</t>
  </si>
  <si>
    <t>10.240.6.33</t>
  </si>
  <si>
    <t>10.240.6.38</t>
  </si>
  <si>
    <t>GSC-PI-SE</t>
  </si>
  <si>
    <t>10.240.1.41</t>
  </si>
  <si>
    <t>10.240.1.36</t>
  </si>
  <si>
    <t>10.240.2.31</t>
  </si>
  <si>
    <t>10.240.2.34</t>
  </si>
  <si>
    <t>10.240.2.37</t>
  </si>
  <si>
    <t>10.240.3.31</t>
  </si>
  <si>
    <t>10.240.3.40</t>
  </si>
  <si>
    <t>10.240.3.41</t>
  </si>
  <si>
    <t>10.240.3.33</t>
  </si>
  <si>
    <t>10.240.3.35</t>
  </si>
  <si>
    <t>10.240.3.38</t>
  </si>
  <si>
    <t>10.240.4.31</t>
  </si>
  <si>
    <t>10.240.4.32</t>
  </si>
  <si>
    <t>10.240.4.35</t>
  </si>
  <si>
    <t>10.240.4.39</t>
  </si>
  <si>
    <t xml:space="preserve">GSC - UMR - 1 </t>
  </si>
  <si>
    <t>10.240.34.31</t>
  </si>
  <si>
    <t>10.240.34.32</t>
  </si>
  <si>
    <t>10.240.130.79</t>
  </si>
  <si>
    <t>10.240.130.80</t>
  </si>
  <si>
    <t>10.240.130.81</t>
  </si>
  <si>
    <t>10.240.130.61</t>
  </si>
  <si>
    <t>10.240.130.62</t>
  </si>
  <si>
    <t>10.240.130.63</t>
  </si>
  <si>
    <t>10.240.130.64</t>
  </si>
  <si>
    <t>10.240.130.57</t>
  </si>
  <si>
    <t>GST - CDU - 8</t>
  </si>
  <si>
    <t>10.240.130.58</t>
  </si>
  <si>
    <t>10.240.41.21</t>
  </si>
  <si>
    <t>10.240.41.22</t>
  </si>
  <si>
    <t>10.240.41.23</t>
  </si>
  <si>
    <t>10.240.41.24</t>
  </si>
  <si>
    <t>10.240.30.37</t>
  </si>
  <si>
    <t>10.240.30.38</t>
  </si>
  <si>
    <t>10.240.30.39</t>
  </si>
  <si>
    <t>TSK_GST_11</t>
  </si>
  <si>
    <t>10.240.30.40</t>
  </si>
  <si>
    <t>10.240.38.41</t>
  </si>
  <si>
    <t>10.240.46.41</t>
  </si>
  <si>
    <t>10.240.46.42</t>
  </si>
  <si>
    <t>GST-LAT</t>
  </si>
  <si>
    <t>10.240.54.61</t>
  </si>
  <si>
    <t>10.240.38.61</t>
  </si>
  <si>
    <t>GST-SAT-1</t>
  </si>
  <si>
    <t>10.240.39.41</t>
  </si>
  <si>
    <t>10.240.39.42</t>
  </si>
  <si>
    <t>10.240.53.21</t>
  </si>
  <si>
    <t>10.240.38.81</t>
  </si>
  <si>
    <t>Temp</t>
  </si>
  <si>
    <t>speed</t>
  </si>
  <si>
    <t>GSC - Praha I - 6</t>
  </si>
  <si>
    <t>GSC - PI - Karluv most</t>
  </si>
  <si>
    <t>G-Core - Praha I - 6</t>
  </si>
  <si>
    <t>GSC - Praha I - 11</t>
  </si>
  <si>
    <t>G-Core - P6 - 9</t>
  </si>
  <si>
    <t>G-Core - DC5 - 8</t>
  </si>
  <si>
    <t>G-Core - DC5 - 1</t>
  </si>
  <si>
    <t>G-Core - PII - 8</t>
  </si>
  <si>
    <t>G-Core - DC5 - 6</t>
  </si>
  <si>
    <t>G-Core - Praha IV - 11</t>
  </si>
  <si>
    <t>G-Core - DC5 - 2</t>
  </si>
  <si>
    <t>G-Core - DC5 - 5</t>
  </si>
  <si>
    <t>G-Core - DC5 - 7</t>
  </si>
  <si>
    <t>G-Core - Praha III - 13</t>
  </si>
  <si>
    <t>G-Core - Florenc</t>
  </si>
  <si>
    <t xml:space="preserve">G-Core - DC5 - 3 </t>
  </si>
  <si>
    <t xml:space="preserve">G-Core - DC5 - 4 </t>
  </si>
  <si>
    <t>OPD1-1</t>
  </si>
  <si>
    <t>TSK-HDRU-1</t>
  </si>
  <si>
    <t>OPD1-2</t>
  </si>
  <si>
    <t>OPD1-3</t>
  </si>
  <si>
    <t>TSK-HDRU-2</t>
  </si>
  <si>
    <t>OPD1-4</t>
  </si>
  <si>
    <t>TSK-ODRU</t>
  </si>
  <si>
    <t>TSK-SAT-2</t>
  </si>
  <si>
    <t>TSK-ATM</t>
  </si>
  <si>
    <t>TSK-SAT-1</t>
  </si>
  <si>
    <t>TSK-ZAT</t>
  </si>
  <si>
    <t>TSK-TAT</t>
  </si>
  <si>
    <t>TSK-LAT</t>
  </si>
  <si>
    <t>CAMEA-3</t>
  </si>
  <si>
    <t>OPD4-3</t>
  </si>
  <si>
    <t>CAMEA-5</t>
  </si>
  <si>
    <t>CAMEA-6</t>
  </si>
  <si>
    <t>OPD4-1</t>
  </si>
  <si>
    <t>OPD4-2</t>
  </si>
  <si>
    <t>CAMEA-4</t>
  </si>
  <si>
    <t>Geviscope - Hlavní nádraží 1</t>
  </si>
  <si>
    <t>Geviscope - Hlavní nádraží 2</t>
  </si>
  <si>
    <t>CAMEA-11</t>
  </si>
  <si>
    <t>Crossbar control</t>
  </si>
  <si>
    <t>CrossSwitch</t>
  </si>
  <si>
    <t>GSC: Viewer actions</t>
  </si>
  <si>
    <t>G-Core: Viewer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</si>
</sst>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4" fillId="0" borderId="1" xfId="1" applyFont="1" applyBorder="1"/>
    <xf numFmtId="0" fontId="2" fillId="0" borderId="1" xfId="1" applyFont="1" applyBorder="1" applyAlignment="1">
      <alignment wrapText="1"/>
    </xf>
    <xf numFmtId="0" fontId="4" fillId="0" borderId="2" xfId="1" applyFont="1" applyBorder="1"/>
    <xf numFmtId="0" fontId="4" fillId="0" borderId="1" xfId="1" applyFont="1" applyBorder="1" applyAlignment="1">
      <alignment horizontal="left"/>
    </xf>
    <xf numFmtId="1" fontId="0" fillId="0" borderId="0" xfId="0" applyNumberFormat="1"/>
    <xf numFmtId="1" fontId="5" fillId="0" borderId="0" xfId="1" applyNumberFormat="1" applyFont="1" applyAlignment="1">
      <alignment horizontal="center"/>
    </xf>
    <xf numFmtId="0" fontId="1" fillId="0" borderId="0" xfId="1"/>
    <xf numFmtId="0" fontId="1" fillId="0" borderId="0" xfId="1" applyAlignment="1">
      <alignment horizontal="left"/>
    </xf>
    <xf numFmtId="0" fontId="6" fillId="0" borderId="0" xfId="1" applyFont="1" applyAlignment="1">
      <alignment horizontal="left"/>
    </xf>
    <xf numFmtId="0" fontId="6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0" fillId="0" borderId="0" xfId="0" applyAlignment="1">
      <alignment horizontal="center"/>
    </xf>
  </cellXfs>
  <cellStyles count="2">
    <cellStyle name="Normální" xfId="0" builtinId="0"/>
    <cellStyle name="Normální 3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41"/>
  <sheetViews>
    <sheetView tabSelected="1" topLeftCell="F1" workbookViewId="0">
      <selection activeCell="U4" sqref="U4:U40"/>
    </sheetView>
  </sheetViews>
  <sheetFormatPr defaultRowHeight="15" x14ac:dyDescent="0.25"/>
  <cols>
    <col min="2" max="2" width="10.140625" bestFit="1" customWidth="1"/>
    <col min="3" max="3" width="20.140625" bestFit="1" customWidth="1"/>
    <col min="4" max="4" width="18.28515625" bestFit="1" customWidth="1"/>
    <col min="6" max="6" width="21.5703125" bestFit="1" customWidth="1"/>
    <col min="7" max="7" width="28.85546875" bestFit="1" customWidth="1"/>
    <col min="9" max="9" width="16" bestFit="1" customWidth="1"/>
    <col min="10" max="10" width="11.7109375" bestFit="1" customWidth="1"/>
    <col min="11" max="11" width="11.7109375" customWidth="1"/>
    <col min="12" max="12" width="19.42578125" bestFit="1" customWidth="1"/>
    <col min="13" max="13" width="34.140625" bestFit="1" customWidth="1"/>
    <col min="14" max="14" width="15" bestFit="1" customWidth="1"/>
    <col min="17" max="17" width="22" bestFit="1" customWidth="1"/>
    <col min="18" max="18" width="27.7109375" bestFit="1" customWidth="1"/>
    <col min="19" max="19" width="13.140625" bestFit="1" customWidth="1"/>
  </cols>
  <sheetData>
    <row r="2" spans="2:21" x14ac:dyDescent="0.25">
      <c r="G2" s="14" t="s">
        <v>0</v>
      </c>
      <c r="H2" s="14"/>
      <c r="I2" s="14"/>
      <c r="J2" s="14"/>
      <c r="K2" s="14"/>
      <c r="L2" s="14" t="s">
        <v>1</v>
      </c>
      <c r="M2" s="14"/>
      <c r="N2" s="14"/>
      <c r="O2" s="14"/>
      <c r="P2" s="14"/>
      <c r="Q2" s="14" t="s">
        <v>2</v>
      </c>
      <c r="R2" s="14"/>
      <c r="S2" s="14"/>
      <c r="T2" s="14"/>
      <c r="U2" s="14"/>
    </row>
    <row r="3" spans="2:21" x14ac:dyDescent="0.25">
      <c r="B3" t="s">
        <v>3</v>
      </c>
      <c r="C3" t="s">
        <v>4</v>
      </c>
      <c r="D3" t="s">
        <v>5</v>
      </c>
      <c r="G3" t="s">
        <v>6</v>
      </c>
      <c r="H3" t="s">
        <v>7</v>
      </c>
      <c r="I3" t="s">
        <v>8</v>
      </c>
      <c r="J3" t="s">
        <v>9</v>
      </c>
      <c r="K3" t="s">
        <v>208</v>
      </c>
      <c r="L3" t="s">
        <v>7</v>
      </c>
      <c r="M3" t="s">
        <v>6</v>
      </c>
      <c r="N3" t="s">
        <v>10</v>
      </c>
      <c r="O3" t="s">
        <v>11</v>
      </c>
      <c r="P3" t="s">
        <v>209</v>
      </c>
      <c r="Q3" t="s">
        <v>7</v>
      </c>
      <c r="R3" t="s">
        <v>6</v>
      </c>
      <c r="S3" t="s">
        <v>12</v>
      </c>
      <c r="T3" t="s">
        <v>11</v>
      </c>
      <c r="U3" t="s">
        <v>209</v>
      </c>
    </row>
    <row r="4" spans="2:21" x14ac:dyDescent="0.25">
      <c r="B4">
        <v>101030</v>
      </c>
      <c r="C4" t="s">
        <v>36</v>
      </c>
      <c r="D4" t="s">
        <v>14</v>
      </c>
      <c r="E4" s="7">
        <f t="shared" ref="E4:E21" si="0">B4</f>
        <v>101030</v>
      </c>
      <c r="G4" t="str">
        <f t="shared" ref="G4:G21" si="1">CONCATENATE("GeVi ",I4,IF(ISNUMBER(FIND("Focus",I4))," 0_","_"),E4)</f>
        <v>GeVi PanLeft_101030</v>
      </c>
      <c r="H4" t="s">
        <v>15</v>
      </c>
      <c r="I4" t="s">
        <v>16</v>
      </c>
      <c r="J4">
        <f t="shared" ref="J4:J21" si="2">E4</f>
        <v>101030</v>
      </c>
      <c r="K4" t="str">
        <f>IF(OR(I4="FocusFar",I4="FocusNear"),0,"")</f>
        <v/>
      </c>
      <c r="L4" t="s">
        <v>17</v>
      </c>
      <c r="M4" t="str">
        <f t="shared" ref="M4:M21" si="3">CONCATENATE("GSC ",I4,IF(D4="G-Core",IF(ISNUMBER(FIND("Focus",I4))," 128",""),CONCATENATE(IF(ISNUMBER(FIND("Focus",I4))," 128_","_"),B4)))</f>
        <v>GSC PanLeft</v>
      </c>
      <c r="N4" t="str">
        <f t="shared" ref="N4:N21" si="4">IF(D4="G-Core","",C4)</f>
        <v/>
      </c>
      <c r="O4" t="str">
        <f t="shared" ref="O4:O21" si="5">IF(D4="G-Core","",B4)</f>
        <v/>
      </c>
      <c r="P4" t="str">
        <f>IF(OR(I4="FocusFar",I4="FocusNear"),128,"")</f>
        <v/>
      </c>
      <c r="Q4" t="s">
        <v>18</v>
      </c>
      <c r="R4" t="str">
        <f t="shared" ref="R4:R21" si="6">CONCATENATE("GNG ",I4,IF(D4="G-Core",CONCATENATE(IF(ISNUMBER(FIND("Focus",I4))," 128_","_"),E4),IF(ISNUMBER(FIND("Focus",I4))," 128","")))</f>
        <v>GNG PanLeft_101030</v>
      </c>
      <c r="S4" t="str">
        <f t="shared" ref="S4:S21" si="7">IF(D4="G-Core",C4,"")</f>
        <v>gscope-cdu-1</v>
      </c>
      <c r="T4">
        <f t="shared" ref="T4:T21" si="8">IF(D4="G-Core",B4,"")</f>
        <v>101030</v>
      </c>
      <c r="U4" t="str">
        <f>IF(OR(I4="FocusFar",I4="FocusNear"),128,"")</f>
        <v/>
      </c>
    </row>
    <row r="5" spans="2:21" x14ac:dyDescent="0.25">
      <c r="B5">
        <v>101030</v>
      </c>
      <c r="C5" t="s">
        <v>36</v>
      </c>
      <c r="D5" t="s">
        <v>14</v>
      </c>
      <c r="E5" s="7">
        <f t="shared" si="0"/>
        <v>101030</v>
      </c>
      <c r="G5" t="str">
        <f t="shared" si="1"/>
        <v>GeVi PanRight_101030</v>
      </c>
      <c r="H5" t="s">
        <v>15</v>
      </c>
      <c r="I5" t="s">
        <v>19</v>
      </c>
      <c r="J5">
        <f t="shared" si="2"/>
        <v>101030</v>
      </c>
      <c r="K5" t="str">
        <f t="shared" ref="K5:K40" si="9">IF(OR(I5="FocusFar",I5="FocusNear"),0,"")</f>
        <v/>
      </c>
      <c r="L5" t="s">
        <v>17</v>
      </c>
      <c r="M5" t="str">
        <f t="shared" si="3"/>
        <v>GSC PanRight</v>
      </c>
      <c r="N5" t="str">
        <f t="shared" si="4"/>
        <v/>
      </c>
      <c r="O5" t="str">
        <f t="shared" si="5"/>
        <v/>
      </c>
      <c r="P5" t="str">
        <f t="shared" ref="P5:P40" si="10">IF(OR(I5="FocusFar",I5="FocusNear"),128,"")</f>
        <v/>
      </c>
      <c r="Q5" t="s">
        <v>18</v>
      </c>
      <c r="R5" t="str">
        <f t="shared" si="6"/>
        <v>GNG PanRight_101030</v>
      </c>
      <c r="S5" t="str">
        <f t="shared" si="7"/>
        <v>gscope-cdu-1</v>
      </c>
      <c r="T5">
        <f t="shared" si="8"/>
        <v>101030</v>
      </c>
      <c r="U5" t="str">
        <f t="shared" ref="U5:U40" si="11">IF(OR(I5="FocusFar",I5="FocusNear"),128,"")</f>
        <v/>
      </c>
    </row>
    <row r="6" spans="2:21" x14ac:dyDescent="0.25">
      <c r="B6">
        <v>101030</v>
      </c>
      <c r="C6" t="s">
        <v>36</v>
      </c>
      <c r="D6" t="s">
        <v>14</v>
      </c>
      <c r="E6" s="7">
        <f t="shared" si="0"/>
        <v>101030</v>
      </c>
      <c r="G6" t="str">
        <f t="shared" si="1"/>
        <v>GeVi PanStop_101030</v>
      </c>
      <c r="H6" t="s">
        <v>15</v>
      </c>
      <c r="I6" t="s">
        <v>20</v>
      </c>
      <c r="J6">
        <f t="shared" si="2"/>
        <v>101030</v>
      </c>
      <c r="K6" t="str">
        <f t="shared" si="9"/>
        <v/>
      </c>
      <c r="L6" t="s">
        <v>17</v>
      </c>
      <c r="M6" t="str">
        <f t="shared" si="3"/>
        <v>GSC PanStop</v>
      </c>
      <c r="N6" t="str">
        <f t="shared" si="4"/>
        <v/>
      </c>
      <c r="O6" t="str">
        <f t="shared" si="5"/>
        <v/>
      </c>
      <c r="P6" t="str">
        <f t="shared" si="10"/>
        <v/>
      </c>
      <c r="Q6" t="s">
        <v>18</v>
      </c>
      <c r="R6" t="str">
        <f t="shared" si="6"/>
        <v>GNG PanStop_101030</v>
      </c>
      <c r="S6" t="str">
        <f t="shared" si="7"/>
        <v>gscope-cdu-1</v>
      </c>
      <c r="T6">
        <f t="shared" si="8"/>
        <v>101030</v>
      </c>
      <c r="U6" t="str">
        <f t="shared" si="11"/>
        <v/>
      </c>
    </row>
    <row r="7" spans="2:21" x14ac:dyDescent="0.25">
      <c r="B7">
        <v>101030</v>
      </c>
      <c r="C7" t="s">
        <v>36</v>
      </c>
      <c r="D7" t="s">
        <v>14</v>
      </c>
      <c r="E7" s="7">
        <f t="shared" si="0"/>
        <v>101030</v>
      </c>
      <c r="G7" t="str">
        <f t="shared" si="1"/>
        <v>GeVi TiltDown_101030</v>
      </c>
      <c r="H7" t="s">
        <v>15</v>
      </c>
      <c r="I7" t="s">
        <v>21</v>
      </c>
      <c r="J7">
        <f t="shared" si="2"/>
        <v>101030</v>
      </c>
      <c r="K7" t="str">
        <f t="shared" si="9"/>
        <v/>
      </c>
      <c r="L7" t="s">
        <v>17</v>
      </c>
      <c r="M7" t="str">
        <f t="shared" si="3"/>
        <v>GSC TiltDown</v>
      </c>
      <c r="N7" t="str">
        <f t="shared" si="4"/>
        <v/>
      </c>
      <c r="O7" t="str">
        <f t="shared" si="5"/>
        <v/>
      </c>
      <c r="P7" t="str">
        <f t="shared" si="10"/>
        <v/>
      </c>
      <c r="Q7" t="s">
        <v>18</v>
      </c>
      <c r="R7" t="str">
        <f t="shared" si="6"/>
        <v>GNG TiltDown_101030</v>
      </c>
      <c r="S7" t="str">
        <f t="shared" si="7"/>
        <v>gscope-cdu-1</v>
      </c>
      <c r="T7">
        <f t="shared" si="8"/>
        <v>101030</v>
      </c>
      <c r="U7" t="str">
        <f t="shared" si="11"/>
        <v/>
      </c>
    </row>
    <row r="8" spans="2:21" x14ac:dyDescent="0.25">
      <c r="B8">
        <v>101030</v>
      </c>
      <c r="C8" t="s">
        <v>36</v>
      </c>
      <c r="D8" t="s">
        <v>14</v>
      </c>
      <c r="E8" s="7">
        <f t="shared" si="0"/>
        <v>101030</v>
      </c>
      <c r="G8" t="str">
        <f t="shared" si="1"/>
        <v>GeVi TiltUp_101030</v>
      </c>
      <c r="H8" t="s">
        <v>15</v>
      </c>
      <c r="I8" t="s">
        <v>22</v>
      </c>
      <c r="J8">
        <f t="shared" si="2"/>
        <v>101030</v>
      </c>
      <c r="K8" t="str">
        <f t="shared" si="9"/>
        <v/>
      </c>
      <c r="L8" t="s">
        <v>17</v>
      </c>
      <c r="M8" t="str">
        <f t="shared" si="3"/>
        <v>GSC TiltUp</v>
      </c>
      <c r="N8" t="str">
        <f t="shared" si="4"/>
        <v/>
      </c>
      <c r="O8" t="str">
        <f t="shared" si="5"/>
        <v/>
      </c>
      <c r="P8" t="str">
        <f t="shared" si="10"/>
        <v/>
      </c>
      <c r="Q8" t="s">
        <v>18</v>
      </c>
      <c r="R8" t="str">
        <f t="shared" si="6"/>
        <v>GNG TiltUp_101030</v>
      </c>
      <c r="S8" t="str">
        <f t="shared" si="7"/>
        <v>gscope-cdu-1</v>
      </c>
      <c r="T8">
        <f t="shared" si="8"/>
        <v>101030</v>
      </c>
      <c r="U8" t="str">
        <f t="shared" si="11"/>
        <v/>
      </c>
    </row>
    <row r="9" spans="2:21" x14ac:dyDescent="0.25">
      <c r="B9">
        <v>101030</v>
      </c>
      <c r="C9" t="s">
        <v>36</v>
      </c>
      <c r="D9" t="s">
        <v>14</v>
      </c>
      <c r="E9" s="7">
        <f t="shared" si="0"/>
        <v>101030</v>
      </c>
      <c r="G9" t="str">
        <f t="shared" si="1"/>
        <v>GeVi TiltStop_101030</v>
      </c>
      <c r="H9" t="s">
        <v>15</v>
      </c>
      <c r="I9" t="s">
        <v>23</v>
      </c>
      <c r="J9">
        <f t="shared" si="2"/>
        <v>101030</v>
      </c>
      <c r="K9" t="str">
        <f t="shared" si="9"/>
        <v/>
      </c>
      <c r="L9" t="s">
        <v>17</v>
      </c>
      <c r="M9" t="str">
        <f t="shared" si="3"/>
        <v>GSC TiltStop</v>
      </c>
      <c r="N9" t="str">
        <f t="shared" si="4"/>
        <v/>
      </c>
      <c r="O9" t="str">
        <f t="shared" si="5"/>
        <v/>
      </c>
      <c r="P9" t="str">
        <f t="shared" si="10"/>
        <v/>
      </c>
      <c r="Q9" t="s">
        <v>18</v>
      </c>
      <c r="R9" t="str">
        <f t="shared" si="6"/>
        <v>GNG TiltStop_101030</v>
      </c>
      <c r="S9" t="str">
        <f t="shared" si="7"/>
        <v>gscope-cdu-1</v>
      </c>
      <c r="T9">
        <f t="shared" si="8"/>
        <v>101030</v>
      </c>
      <c r="U9" t="str">
        <f t="shared" si="11"/>
        <v/>
      </c>
    </row>
    <row r="10" spans="2:21" x14ac:dyDescent="0.25">
      <c r="B10">
        <v>101030</v>
      </c>
      <c r="C10" t="s">
        <v>36</v>
      </c>
      <c r="D10" t="s">
        <v>14</v>
      </c>
      <c r="E10" s="7">
        <f t="shared" si="0"/>
        <v>101030</v>
      </c>
      <c r="G10" t="str">
        <f t="shared" si="1"/>
        <v>GeVi ZoomIn_101030</v>
      </c>
      <c r="H10" t="s">
        <v>15</v>
      </c>
      <c r="I10" t="s">
        <v>24</v>
      </c>
      <c r="J10">
        <f t="shared" si="2"/>
        <v>101030</v>
      </c>
      <c r="K10" t="str">
        <f t="shared" si="9"/>
        <v/>
      </c>
      <c r="L10" t="s">
        <v>17</v>
      </c>
      <c r="M10" t="str">
        <f t="shared" si="3"/>
        <v>GSC ZoomIn</v>
      </c>
      <c r="N10" t="str">
        <f t="shared" si="4"/>
        <v/>
      </c>
      <c r="O10" t="str">
        <f t="shared" si="5"/>
        <v/>
      </c>
      <c r="P10" t="str">
        <f t="shared" si="10"/>
        <v/>
      </c>
      <c r="Q10" t="s">
        <v>18</v>
      </c>
      <c r="R10" t="str">
        <f t="shared" si="6"/>
        <v>GNG ZoomIn_101030</v>
      </c>
      <c r="S10" t="str">
        <f t="shared" si="7"/>
        <v>gscope-cdu-1</v>
      </c>
      <c r="T10">
        <f t="shared" si="8"/>
        <v>101030</v>
      </c>
      <c r="U10" t="str">
        <f t="shared" si="11"/>
        <v/>
      </c>
    </row>
    <row r="11" spans="2:21" x14ac:dyDescent="0.25">
      <c r="B11">
        <v>101030</v>
      </c>
      <c r="C11" t="s">
        <v>36</v>
      </c>
      <c r="D11" t="s">
        <v>14</v>
      </c>
      <c r="E11" s="7">
        <f t="shared" si="0"/>
        <v>101030</v>
      </c>
      <c r="G11" t="str">
        <f t="shared" si="1"/>
        <v>GeVi ZoomOut_101030</v>
      </c>
      <c r="H11" t="s">
        <v>15</v>
      </c>
      <c r="I11" t="s">
        <v>25</v>
      </c>
      <c r="J11">
        <f t="shared" si="2"/>
        <v>101030</v>
      </c>
      <c r="K11" t="str">
        <f t="shared" si="9"/>
        <v/>
      </c>
      <c r="L11" t="s">
        <v>17</v>
      </c>
      <c r="M11" t="str">
        <f t="shared" si="3"/>
        <v>GSC ZoomOut</v>
      </c>
      <c r="N11" t="str">
        <f t="shared" si="4"/>
        <v/>
      </c>
      <c r="O11" t="str">
        <f t="shared" si="5"/>
        <v/>
      </c>
      <c r="P11" t="str">
        <f t="shared" si="10"/>
        <v/>
      </c>
      <c r="Q11" t="s">
        <v>18</v>
      </c>
      <c r="R11" t="str">
        <f t="shared" si="6"/>
        <v>GNG ZoomOut_101030</v>
      </c>
      <c r="S11" t="str">
        <f t="shared" si="7"/>
        <v>gscope-cdu-1</v>
      </c>
      <c r="T11">
        <f t="shared" si="8"/>
        <v>101030</v>
      </c>
      <c r="U11" t="str">
        <f t="shared" si="11"/>
        <v/>
      </c>
    </row>
    <row r="12" spans="2:21" x14ac:dyDescent="0.25">
      <c r="B12">
        <v>101030</v>
      </c>
      <c r="C12" t="s">
        <v>36</v>
      </c>
      <c r="D12" t="s">
        <v>14</v>
      </c>
      <c r="E12" s="7">
        <f t="shared" si="0"/>
        <v>101030</v>
      </c>
      <c r="G12" t="str">
        <f t="shared" si="1"/>
        <v>GeVi ZoomStop_101030</v>
      </c>
      <c r="H12" t="s">
        <v>15</v>
      </c>
      <c r="I12" t="s">
        <v>26</v>
      </c>
      <c r="J12">
        <f t="shared" si="2"/>
        <v>101030</v>
      </c>
      <c r="K12" t="str">
        <f t="shared" si="9"/>
        <v/>
      </c>
      <c r="L12" t="s">
        <v>17</v>
      </c>
      <c r="M12" t="str">
        <f t="shared" si="3"/>
        <v>GSC ZoomStop</v>
      </c>
      <c r="N12" t="str">
        <f t="shared" si="4"/>
        <v/>
      </c>
      <c r="O12" t="str">
        <f t="shared" si="5"/>
        <v/>
      </c>
      <c r="P12" t="str">
        <f t="shared" si="10"/>
        <v/>
      </c>
      <c r="Q12" t="s">
        <v>18</v>
      </c>
      <c r="R12" t="str">
        <f t="shared" si="6"/>
        <v>GNG ZoomStop_101030</v>
      </c>
      <c r="S12" t="str">
        <f t="shared" si="7"/>
        <v>gscope-cdu-1</v>
      </c>
      <c r="T12">
        <f t="shared" si="8"/>
        <v>101030</v>
      </c>
      <c r="U12" t="str">
        <f t="shared" si="11"/>
        <v/>
      </c>
    </row>
    <row r="13" spans="2:21" x14ac:dyDescent="0.25">
      <c r="B13">
        <v>101030</v>
      </c>
      <c r="C13" t="s">
        <v>36</v>
      </c>
      <c r="D13" t="s">
        <v>14</v>
      </c>
      <c r="E13" s="7">
        <f t="shared" si="0"/>
        <v>101030</v>
      </c>
      <c r="G13" t="str">
        <f t="shared" si="1"/>
        <v>GeVi FocusFar 0_101030</v>
      </c>
      <c r="H13" t="s">
        <v>15</v>
      </c>
      <c r="I13" t="s">
        <v>27</v>
      </c>
      <c r="J13">
        <f t="shared" si="2"/>
        <v>101030</v>
      </c>
      <c r="K13">
        <f t="shared" si="9"/>
        <v>0</v>
      </c>
      <c r="L13" t="s">
        <v>17</v>
      </c>
      <c r="M13" t="str">
        <f t="shared" si="3"/>
        <v>GSC FocusFar 128</v>
      </c>
      <c r="N13" t="str">
        <f t="shared" si="4"/>
        <v/>
      </c>
      <c r="O13" t="str">
        <f t="shared" si="5"/>
        <v/>
      </c>
      <c r="P13">
        <f t="shared" si="10"/>
        <v>128</v>
      </c>
      <c r="Q13" t="s">
        <v>18</v>
      </c>
      <c r="R13" t="str">
        <f t="shared" si="6"/>
        <v>GNG FocusFar 128_101030</v>
      </c>
      <c r="S13" t="str">
        <f t="shared" si="7"/>
        <v>gscope-cdu-1</v>
      </c>
      <c r="T13">
        <f t="shared" si="8"/>
        <v>101030</v>
      </c>
      <c r="U13">
        <f t="shared" si="11"/>
        <v>128</v>
      </c>
    </row>
    <row r="14" spans="2:21" x14ac:dyDescent="0.25">
      <c r="B14">
        <v>101030</v>
      </c>
      <c r="C14" t="s">
        <v>36</v>
      </c>
      <c r="D14" t="s">
        <v>14</v>
      </c>
      <c r="E14" s="7">
        <f t="shared" si="0"/>
        <v>101030</v>
      </c>
      <c r="G14" t="str">
        <f t="shared" si="1"/>
        <v>GeVi FocusNear 0_101030</v>
      </c>
      <c r="H14" t="s">
        <v>15</v>
      </c>
      <c r="I14" t="s">
        <v>28</v>
      </c>
      <c r="J14">
        <f t="shared" si="2"/>
        <v>101030</v>
      </c>
      <c r="K14">
        <f t="shared" si="9"/>
        <v>0</v>
      </c>
      <c r="L14" t="s">
        <v>17</v>
      </c>
      <c r="M14" t="str">
        <f t="shared" si="3"/>
        <v>GSC FocusNear 128</v>
      </c>
      <c r="N14" t="str">
        <f t="shared" si="4"/>
        <v/>
      </c>
      <c r="O14" t="str">
        <f t="shared" si="5"/>
        <v/>
      </c>
      <c r="P14">
        <f t="shared" si="10"/>
        <v>128</v>
      </c>
      <c r="Q14" t="s">
        <v>18</v>
      </c>
      <c r="R14" t="str">
        <f t="shared" si="6"/>
        <v>GNG FocusNear 128_101030</v>
      </c>
      <c r="S14" t="str">
        <f t="shared" si="7"/>
        <v>gscope-cdu-1</v>
      </c>
      <c r="T14">
        <f t="shared" si="8"/>
        <v>101030</v>
      </c>
      <c r="U14">
        <f t="shared" si="11"/>
        <v>128</v>
      </c>
    </row>
    <row r="15" spans="2:21" x14ac:dyDescent="0.25">
      <c r="B15">
        <v>101030</v>
      </c>
      <c r="C15" t="s">
        <v>36</v>
      </c>
      <c r="D15" t="s">
        <v>14</v>
      </c>
      <c r="E15" s="7">
        <f t="shared" si="0"/>
        <v>101030</v>
      </c>
      <c r="G15" t="str">
        <f t="shared" si="1"/>
        <v>GeVi FocusStop 0_101030</v>
      </c>
      <c r="H15" t="s">
        <v>15</v>
      </c>
      <c r="I15" t="s">
        <v>29</v>
      </c>
      <c r="J15">
        <f t="shared" si="2"/>
        <v>101030</v>
      </c>
      <c r="K15" t="str">
        <f t="shared" si="9"/>
        <v/>
      </c>
      <c r="L15" t="s">
        <v>17</v>
      </c>
      <c r="M15" t="str">
        <f>CONCATENATE("GSC ",I15,IF(D15="G-Core",IF(ISNUMBER(FIND("Focus",I15))," 128",""),CONCATENATE(IF(ISNUMBER(FIND("Focus",I15))," 128_","_"),B15)))</f>
        <v>GSC FocusStop 128</v>
      </c>
      <c r="N15" t="str">
        <f t="shared" si="4"/>
        <v/>
      </c>
      <c r="O15" t="str">
        <f t="shared" si="5"/>
        <v/>
      </c>
      <c r="P15" t="str">
        <f t="shared" si="10"/>
        <v/>
      </c>
      <c r="Q15" t="s">
        <v>18</v>
      </c>
      <c r="R15" t="str">
        <f t="shared" si="6"/>
        <v>GNG FocusStop 128_101030</v>
      </c>
      <c r="S15" t="str">
        <f t="shared" si="7"/>
        <v>gscope-cdu-1</v>
      </c>
      <c r="T15">
        <f t="shared" si="8"/>
        <v>101030</v>
      </c>
      <c r="U15" t="str">
        <f t="shared" si="11"/>
        <v/>
      </c>
    </row>
    <row r="16" spans="2:21" x14ac:dyDescent="0.25">
      <c r="B16">
        <v>101030</v>
      </c>
      <c r="C16" t="s">
        <v>36</v>
      </c>
      <c r="D16" t="s">
        <v>14</v>
      </c>
      <c r="E16" s="7">
        <f t="shared" si="0"/>
        <v>101030</v>
      </c>
      <c r="G16" t="str">
        <f t="shared" si="1"/>
        <v>GeVi DefaultPosCalUp_101030</v>
      </c>
      <c r="H16" t="s">
        <v>15</v>
      </c>
      <c r="I16" t="s">
        <v>30</v>
      </c>
      <c r="J16">
        <f t="shared" si="2"/>
        <v>101030</v>
      </c>
      <c r="K16" t="str">
        <f t="shared" si="9"/>
        <v/>
      </c>
      <c r="L16" t="s">
        <v>17</v>
      </c>
      <c r="M16" t="str">
        <f t="shared" si="3"/>
        <v>GSC DefaultPosCalUp</v>
      </c>
      <c r="N16" t="str">
        <f t="shared" si="4"/>
        <v/>
      </c>
      <c r="O16" t="str">
        <f t="shared" si="5"/>
        <v/>
      </c>
      <c r="P16" t="str">
        <f t="shared" si="10"/>
        <v/>
      </c>
      <c r="Q16" t="s">
        <v>18</v>
      </c>
      <c r="R16" t="str">
        <f t="shared" si="6"/>
        <v>GNG DefaultPosCalUp_101030</v>
      </c>
      <c r="S16" t="str">
        <f t="shared" si="7"/>
        <v>gscope-cdu-1</v>
      </c>
      <c r="T16">
        <f t="shared" si="8"/>
        <v>101030</v>
      </c>
      <c r="U16" t="str">
        <f t="shared" si="11"/>
        <v/>
      </c>
    </row>
    <row r="17" spans="2:21" x14ac:dyDescent="0.25">
      <c r="B17">
        <v>101030</v>
      </c>
      <c r="C17" t="s">
        <v>36</v>
      </c>
      <c r="D17" t="s">
        <v>14</v>
      </c>
      <c r="E17" s="7">
        <f t="shared" si="0"/>
        <v>101030</v>
      </c>
      <c r="G17" t="str">
        <f t="shared" si="1"/>
        <v>GeVi DefaultPosClear_101030</v>
      </c>
      <c r="H17" t="s">
        <v>15</v>
      </c>
      <c r="I17" t="s">
        <v>31</v>
      </c>
      <c r="J17">
        <f t="shared" si="2"/>
        <v>101030</v>
      </c>
      <c r="K17" t="str">
        <f t="shared" si="9"/>
        <v/>
      </c>
      <c r="L17" t="s">
        <v>17</v>
      </c>
      <c r="M17" t="str">
        <f t="shared" si="3"/>
        <v>GSC DefaultPosClear</v>
      </c>
      <c r="N17" t="str">
        <f t="shared" si="4"/>
        <v/>
      </c>
      <c r="O17" t="str">
        <f t="shared" si="5"/>
        <v/>
      </c>
      <c r="P17" t="str">
        <f t="shared" si="10"/>
        <v/>
      </c>
      <c r="Q17" t="s">
        <v>18</v>
      </c>
      <c r="R17" t="str">
        <f t="shared" si="6"/>
        <v>GNG DefaultPosClear_101030</v>
      </c>
      <c r="S17" t="str">
        <f t="shared" si="7"/>
        <v>gscope-cdu-1</v>
      </c>
      <c r="T17">
        <f t="shared" si="8"/>
        <v>101030</v>
      </c>
      <c r="U17" t="str">
        <f t="shared" si="11"/>
        <v/>
      </c>
    </row>
    <row r="18" spans="2:21" x14ac:dyDescent="0.25">
      <c r="B18">
        <v>101030</v>
      </c>
      <c r="C18" t="s">
        <v>36</v>
      </c>
      <c r="D18" t="s">
        <v>14</v>
      </c>
      <c r="E18" s="7">
        <f t="shared" si="0"/>
        <v>101030</v>
      </c>
      <c r="G18" t="str">
        <f t="shared" si="1"/>
        <v>GeVi DefaultPosSave_101030</v>
      </c>
      <c r="H18" t="s">
        <v>15</v>
      </c>
      <c r="I18" t="s">
        <v>32</v>
      </c>
      <c r="J18">
        <f t="shared" si="2"/>
        <v>101030</v>
      </c>
      <c r="K18" t="str">
        <f t="shared" si="9"/>
        <v/>
      </c>
      <c r="L18" t="s">
        <v>17</v>
      </c>
      <c r="M18" t="str">
        <f t="shared" si="3"/>
        <v>GSC DefaultPosSave</v>
      </c>
      <c r="N18" t="str">
        <f t="shared" si="4"/>
        <v/>
      </c>
      <c r="O18" t="str">
        <f t="shared" si="5"/>
        <v/>
      </c>
      <c r="P18" t="str">
        <f t="shared" si="10"/>
        <v/>
      </c>
      <c r="Q18" t="s">
        <v>18</v>
      </c>
      <c r="R18" t="str">
        <f t="shared" si="6"/>
        <v>GNG DefaultPosSave_101030</v>
      </c>
      <c r="S18" t="str">
        <f t="shared" si="7"/>
        <v>gscope-cdu-1</v>
      </c>
      <c r="T18">
        <f t="shared" si="8"/>
        <v>101030</v>
      </c>
      <c r="U18" t="str">
        <f t="shared" si="11"/>
        <v/>
      </c>
    </row>
    <row r="19" spans="2:21" x14ac:dyDescent="0.25">
      <c r="B19">
        <v>101030</v>
      </c>
      <c r="C19" t="s">
        <v>36</v>
      </c>
      <c r="D19" t="s">
        <v>14</v>
      </c>
      <c r="E19" s="7">
        <f t="shared" si="0"/>
        <v>101030</v>
      </c>
      <c r="G19" t="str">
        <f t="shared" si="1"/>
        <v>GeVi IrisClose_101030</v>
      </c>
      <c r="H19" t="s">
        <v>15</v>
      </c>
      <c r="I19" t="s">
        <v>33</v>
      </c>
      <c r="J19">
        <f t="shared" si="2"/>
        <v>101030</v>
      </c>
      <c r="K19" t="str">
        <f t="shared" si="9"/>
        <v/>
      </c>
      <c r="L19" t="s">
        <v>17</v>
      </c>
      <c r="M19" t="str">
        <f t="shared" si="3"/>
        <v>GSC IrisClose</v>
      </c>
      <c r="N19" t="str">
        <f t="shared" si="4"/>
        <v/>
      </c>
      <c r="O19" t="str">
        <f t="shared" si="5"/>
        <v/>
      </c>
      <c r="P19" t="str">
        <f t="shared" si="10"/>
        <v/>
      </c>
      <c r="Q19" t="s">
        <v>18</v>
      </c>
      <c r="R19" t="str">
        <f t="shared" si="6"/>
        <v>GNG IrisClose_101030</v>
      </c>
      <c r="S19" t="str">
        <f t="shared" si="7"/>
        <v>gscope-cdu-1</v>
      </c>
      <c r="T19">
        <f t="shared" si="8"/>
        <v>101030</v>
      </c>
      <c r="U19" t="str">
        <f t="shared" si="11"/>
        <v/>
      </c>
    </row>
    <row r="20" spans="2:21" x14ac:dyDescent="0.25">
      <c r="B20">
        <v>101030</v>
      </c>
      <c r="C20" t="s">
        <v>36</v>
      </c>
      <c r="D20" t="s">
        <v>14</v>
      </c>
      <c r="E20" s="7">
        <f t="shared" si="0"/>
        <v>101030</v>
      </c>
      <c r="G20" t="str">
        <f t="shared" si="1"/>
        <v>GeVi IrisOpen_101030</v>
      </c>
      <c r="H20" t="s">
        <v>15</v>
      </c>
      <c r="I20" t="s">
        <v>34</v>
      </c>
      <c r="J20">
        <f t="shared" si="2"/>
        <v>101030</v>
      </c>
      <c r="K20" t="str">
        <f t="shared" si="9"/>
        <v/>
      </c>
      <c r="L20" t="s">
        <v>17</v>
      </c>
      <c r="M20" t="str">
        <f t="shared" si="3"/>
        <v>GSC IrisOpen</v>
      </c>
      <c r="N20" t="str">
        <f t="shared" si="4"/>
        <v/>
      </c>
      <c r="O20" t="str">
        <f t="shared" si="5"/>
        <v/>
      </c>
      <c r="P20" t="str">
        <f t="shared" si="10"/>
        <v/>
      </c>
      <c r="Q20" t="s">
        <v>18</v>
      </c>
      <c r="R20" t="str">
        <f t="shared" si="6"/>
        <v>GNG IrisOpen_101030</v>
      </c>
      <c r="S20" t="str">
        <f t="shared" si="7"/>
        <v>gscope-cdu-1</v>
      </c>
      <c r="T20">
        <f t="shared" si="8"/>
        <v>101030</v>
      </c>
      <c r="U20" t="str">
        <f t="shared" si="11"/>
        <v/>
      </c>
    </row>
    <row r="21" spans="2:21" x14ac:dyDescent="0.25">
      <c r="B21">
        <v>101030</v>
      </c>
      <c r="C21" t="s">
        <v>36</v>
      </c>
      <c r="D21" t="s">
        <v>14</v>
      </c>
      <c r="E21" s="7">
        <f t="shared" si="0"/>
        <v>101030</v>
      </c>
      <c r="G21" t="str">
        <f t="shared" si="1"/>
        <v>GeVi IrisStop_101030</v>
      </c>
      <c r="H21" t="s">
        <v>15</v>
      </c>
      <c r="I21" t="s">
        <v>35</v>
      </c>
      <c r="J21">
        <f t="shared" si="2"/>
        <v>101030</v>
      </c>
      <c r="K21" t="str">
        <f t="shared" si="9"/>
        <v/>
      </c>
      <c r="L21" t="s">
        <v>17</v>
      </c>
      <c r="M21" t="str">
        <f t="shared" si="3"/>
        <v>GSC IrisStop</v>
      </c>
      <c r="N21" t="str">
        <f t="shared" si="4"/>
        <v/>
      </c>
      <c r="O21" t="str">
        <f t="shared" si="5"/>
        <v/>
      </c>
      <c r="P21" t="str">
        <f t="shared" si="10"/>
        <v/>
      </c>
      <c r="Q21" t="s">
        <v>18</v>
      </c>
      <c r="R21" t="str">
        <f t="shared" si="6"/>
        <v>GNG IrisStop_101030</v>
      </c>
      <c r="S21" t="str">
        <f t="shared" si="7"/>
        <v>gscope-cdu-1</v>
      </c>
      <c r="T21">
        <f t="shared" si="8"/>
        <v>101030</v>
      </c>
      <c r="U21" t="str">
        <f t="shared" si="11"/>
        <v/>
      </c>
    </row>
    <row r="22" spans="2:21" x14ac:dyDescent="0.25">
      <c r="B22">
        <v>106005</v>
      </c>
      <c r="C22" t="s">
        <v>39</v>
      </c>
      <c r="D22" t="s">
        <v>40</v>
      </c>
      <c r="E22" s="7">
        <f t="shared" ref="E22:E39" si="12">B22</f>
        <v>106005</v>
      </c>
      <c r="G22" t="str">
        <f t="shared" ref="G22:G39" si="13">CONCATENATE("GeVi ",I22,IF(ISNUMBER(FIND("Focus",I22))," 0_","_"),E22)</f>
        <v>GeVi PanLeft_106005</v>
      </c>
      <c r="H22" t="s">
        <v>15</v>
      </c>
      <c r="I22" t="s">
        <v>16</v>
      </c>
      <c r="J22">
        <f t="shared" ref="J22:J39" si="14">E22</f>
        <v>106005</v>
      </c>
      <c r="K22" t="str">
        <f t="shared" si="9"/>
        <v/>
      </c>
      <c r="L22" t="s">
        <v>17</v>
      </c>
      <c r="M22" t="str">
        <f t="shared" ref="M22:M39" si="15">CONCATENATE("GSC ",I22,IF(D22="G-Core",IF(ISNUMBER(FIND("Focus",I22))," 128",""),CONCATENATE(IF(ISNUMBER(FIND("Focus",I22))," 128_","_"),B22)))</f>
        <v>GSC PanLeft_106005</v>
      </c>
      <c r="N22" t="str">
        <f t="shared" ref="N22:N39" si="16">IF(D22="G-Core","",C22)</f>
        <v>GSC - Praha 6 - 1</v>
      </c>
      <c r="O22">
        <f t="shared" ref="O22:O39" si="17">IF(D22="G-Core","",B22)</f>
        <v>106005</v>
      </c>
      <c r="P22" t="str">
        <f t="shared" si="10"/>
        <v/>
      </c>
      <c r="Q22" t="s">
        <v>18</v>
      </c>
      <c r="R22" t="str">
        <f t="shared" ref="R22:R39" si="18">CONCATENATE("GNG ",I22,IF(D22="G-Core",CONCATENATE(IF(ISNUMBER(FIND("Focus",I22))," 128_","_"),E22),IF(ISNUMBER(FIND("Focus",I22))," 128","")))</f>
        <v>GNG PanLeft</v>
      </c>
      <c r="S22" t="str">
        <f t="shared" ref="S22:S39" si="19">IF(D22="G-Core",C22,"")</f>
        <v/>
      </c>
      <c r="T22" t="str">
        <f t="shared" ref="T22:T39" si="20">IF(D22="G-Core",B22,"")</f>
        <v/>
      </c>
      <c r="U22" t="str">
        <f t="shared" si="11"/>
        <v/>
      </c>
    </row>
    <row r="23" spans="2:21" x14ac:dyDescent="0.25">
      <c r="B23">
        <v>106005</v>
      </c>
      <c r="C23" t="s">
        <v>39</v>
      </c>
      <c r="D23" t="s">
        <v>40</v>
      </c>
      <c r="E23" s="7">
        <f t="shared" si="12"/>
        <v>106005</v>
      </c>
      <c r="G23" t="str">
        <f t="shared" si="13"/>
        <v>GeVi PanRight_106005</v>
      </c>
      <c r="H23" t="s">
        <v>15</v>
      </c>
      <c r="I23" t="s">
        <v>19</v>
      </c>
      <c r="J23">
        <f t="shared" si="14"/>
        <v>106005</v>
      </c>
      <c r="K23" t="str">
        <f t="shared" si="9"/>
        <v/>
      </c>
      <c r="L23" t="s">
        <v>17</v>
      </c>
      <c r="M23" t="str">
        <f t="shared" si="15"/>
        <v>GSC PanRight_106005</v>
      </c>
      <c r="N23" t="str">
        <f t="shared" si="16"/>
        <v>GSC - Praha 6 - 1</v>
      </c>
      <c r="O23">
        <f t="shared" si="17"/>
        <v>106005</v>
      </c>
      <c r="P23" t="str">
        <f t="shared" si="10"/>
        <v/>
      </c>
      <c r="Q23" t="s">
        <v>18</v>
      </c>
      <c r="R23" t="str">
        <f t="shared" si="18"/>
        <v>GNG PanRight</v>
      </c>
      <c r="S23" t="str">
        <f t="shared" si="19"/>
        <v/>
      </c>
      <c r="T23" t="str">
        <f t="shared" si="20"/>
        <v/>
      </c>
      <c r="U23" t="str">
        <f t="shared" si="11"/>
        <v/>
      </c>
    </row>
    <row r="24" spans="2:21" x14ac:dyDescent="0.25">
      <c r="B24">
        <v>106005</v>
      </c>
      <c r="C24" t="s">
        <v>39</v>
      </c>
      <c r="D24" t="s">
        <v>40</v>
      </c>
      <c r="E24" s="7">
        <f t="shared" si="12"/>
        <v>106005</v>
      </c>
      <c r="G24" t="str">
        <f t="shared" si="13"/>
        <v>GeVi PanStop_106005</v>
      </c>
      <c r="H24" t="s">
        <v>15</v>
      </c>
      <c r="I24" t="s">
        <v>20</v>
      </c>
      <c r="J24">
        <f t="shared" si="14"/>
        <v>106005</v>
      </c>
      <c r="K24" t="str">
        <f t="shared" si="9"/>
        <v/>
      </c>
      <c r="L24" t="s">
        <v>17</v>
      </c>
      <c r="M24" t="str">
        <f t="shared" si="15"/>
        <v>GSC PanStop_106005</v>
      </c>
      <c r="N24" t="str">
        <f t="shared" si="16"/>
        <v>GSC - Praha 6 - 1</v>
      </c>
      <c r="O24">
        <f t="shared" si="17"/>
        <v>106005</v>
      </c>
      <c r="P24" t="str">
        <f t="shared" si="10"/>
        <v/>
      </c>
      <c r="Q24" t="s">
        <v>18</v>
      </c>
      <c r="R24" t="str">
        <f t="shared" si="18"/>
        <v>GNG PanStop</v>
      </c>
      <c r="S24" t="str">
        <f t="shared" si="19"/>
        <v/>
      </c>
      <c r="T24" t="str">
        <f t="shared" si="20"/>
        <v/>
      </c>
      <c r="U24" t="str">
        <f t="shared" si="11"/>
        <v/>
      </c>
    </row>
    <row r="25" spans="2:21" x14ac:dyDescent="0.25">
      <c r="B25">
        <v>106005</v>
      </c>
      <c r="C25" t="s">
        <v>39</v>
      </c>
      <c r="D25" t="s">
        <v>40</v>
      </c>
      <c r="E25" s="7">
        <f t="shared" si="12"/>
        <v>106005</v>
      </c>
      <c r="G25" t="str">
        <f t="shared" si="13"/>
        <v>GeVi TiltDown_106005</v>
      </c>
      <c r="H25" t="s">
        <v>15</v>
      </c>
      <c r="I25" t="s">
        <v>21</v>
      </c>
      <c r="J25">
        <f t="shared" si="14"/>
        <v>106005</v>
      </c>
      <c r="K25" t="str">
        <f t="shared" si="9"/>
        <v/>
      </c>
      <c r="L25" t="s">
        <v>17</v>
      </c>
      <c r="M25" t="str">
        <f t="shared" si="15"/>
        <v>GSC TiltDown_106005</v>
      </c>
      <c r="N25" t="str">
        <f t="shared" si="16"/>
        <v>GSC - Praha 6 - 1</v>
      </c>
      <c r="O25">
        <f t="shared" si="17"/>
        <v>106005</v>
      </c>
      <c r="P25" t="str">
        <f t="shared" si="10"/>
        <v/>
      </c>
      <c r="Q25" t="s">
        <v>18</v>
      </c>
      <c r="R25" t="str">
        <f t="shared" si="18"/>
        <v>GNG TiltDown</v>
      </c>
      <c r="S25" t="str">
        <f t="shared" si="19"/>
        <v/>
      </c>
      <c r="T25" t="str">
        <f t="shared" si="20"/>
        <v/>
      </c>
      <c r="U25" t="str">
        <f t="shared" si="11"/>
        <v/>
      </c>
    </row>
    <row r="26" spans="2:21" x14ac:dyDescent="0.25">
      <c r="B26">
        <v>106005</v>
      </c>
      <c r="C26" t="s">
        <v>39</v>
      </c>
      <c r="D26" t="s">
        <v>40</v>
      </c>
      <c r="E26" s="7">
        <f t="shared" si="12"/>
        <v>106005</v>
      </c>
      <c r="G26" t="str">
        <f t="shared" si="13"/>
        <v>GeVi TiltUp_106005</v>
      </c>
      <c r="H26" t="s">
        <v>15</v>
      </c>
      <c r="I26" t="s">
        <v>22</v>
      </c>
      <c r="J26">
        <f t="shared" si="14"/>
        <v>106005</v>
      </c>
      <c r="K26" t="str">
        <f t="shared" si="9"/>
        <v/>
      </c>
      <c r="L26" t="s">
        <v>17</v>
      </c>
      <c r="M26" t="str">
        <f t="shared" si="15"/>
        <v>GSC TiltUp_106005</v>
      </c>
      <c r="N26" t="str">
        <f t="shared" si="16"/>
        <v>GSC - Praha 6 - 1</v>
      </c>
      <c r="O26">
        <f t="shared" si="17"/>
        <v>106005</v>
      </c>
      <c r="P26" t="str">
        <f t="shared" si="10"/>
        <v/>
      </c>
      <c r="Q26" t="s">
        <v>18</v>
      </c>
      <c r="R26" t="str">
        <f t="shared" si="18"/>
        <v>GNG TiltUp</v>
      </c>
      <c r="S26" t="str">
        <f t="shared" si="19"/>
        <v/>
      </c>
      <c r="T26" t="str">
        <f t="shared" si="20"/>
        <v/>
      </c>
      <c r="U26" t="str">
        <f t="shared" si="11"/>
        <v/>
      </c>
    </row>
    <row r="27" spans="2:21" x14ac:dyDescent="0.25">
      <c r="B27">
        <v>106005</v>
      </c>
      <c r="C27" t="s">
        <v>39</v>
      </c>
      <c r="D27" t="s">
        <v>40</v>
      </c>
      <c r="E27" s="7">
        <f t="shared" si="12"/>
        <v>106005</v>
      </c>
      <c r="G27" t="str">
        <f t="shared" si="13"/>
        <v>GeVi TiltStop_106005</v>
      </c>
      <c r="H27" t="s">
        <v>15</v>
      </c>
      <c r="I27" t="s">
        <v>23</v>
      </c>
      <c r="J27">
        <f t="shared" si="14"/>
        <v>106005</v>
      </c>
      <c r="K27" t="str">
        <f t="shared" si="9"/>
        <v/>
      </c>
      <c r="L27" t="s">
        <v>17</v>
      </c>
      <c r="M27" t="str">
        <f t="shared" si="15"/>
        <v>GSC TiltStop_106005</v>
      </c>
      <c r="N27" t="str">
        <f t="shared" si="16"/>
        <v>GSC - Praha 6 - 1</v>
      </c>
      <c r="O27">
        <f t="shared" si="17"/>
        <v>106005</v>
      </c>
      <c r="P27" t="str">
        <f t="shared" si="10"/>
        <v/>
      </c>
      <c r="Q27" t="s">
        <v>18</v>
      </c>
      <c r="R27" t="str">
        <f t="shared" si="18"/>
        <v>GNG TiltStop</v>
      </c>
      <c r="S27" t="str">
        <f t="shared" si="19"/>
        <v/>
      </c>
      <c r="T27" t="str">
        <f t="shared" si="20"/>
        <v/>
      </c>
      <c r="U27" t="str">
        <f t="shared" si="11"/>
        <v/>
      </c>
    </row>
    <row r="28" spans="2:21" x14ac:dyDescent="0.25">
      <c r="B28">
        <v>106005</v>
      </c>
      <c r="C28" t="s">
        <v>39</v>
      </c>
      <c r="D28" t="s">
        <v>40</v>
      </c>
      <c r="E28" s="7">
        <f t="shared" si="12"/>
        <v>106005</v>
      </c>
      <c r="G28" t="str">
        <f t="shared" si="13"/>
        <v>GeVi ZoomIn_106005</v>
      </c>
      <c r="H28" t="s">
        <v>15</v>
      </c>
      <c r="I28" t="s">
        <v>24</v>
      </c>
      <c r="J28">
        <f t="shared" si="14"/>
        <v>106005</v>
      </c>
      <c r="K28" t="str">
        <f t="shared" si="9"/>
        <v/>
      </c>
      <c r="L28" t="s">
        <v>17</v>
      </c>
      <c r="M28" t="str">
        <f t="shared" si="15"/>
        <v>GSC ZoomIn_106005</v>
      </c>
      <c r="N28" t="str">
        <f t="shared" si="16"/>
        <v>GSC - Praha 6 - 1</v>
      </c>
      <c r="O28">
        <f t="shared" si="17"/>
        <v>106005</v>
      </c>
      <c r="P28" t="str">
        <f t="shared" si="10"/>
        <v/>
      </c>
      <c r="Q28" t="s">
        <v>18</v>
      </c>
      <c r="R28" t="str">
        <f t="shared" si="18"/>
        <v>GNG ZoomIn</v>
      </c>
      <c r="S28" t="str">
        <f t="shared" si="19"/>
        <v/>
      </c>
      <c r="T28" t="str">
        <f t="shared" si="20"/>
        <v/>
      </c>
      <c r="U28" t="str">
        <f t="shared" si="11"/>
        <v/>
      </c>
    </row>
    <row r="29" spans="2:21" x14ac:dyDescent="0.25">
      <c r="B29">
        <v>106005</v>
      </c>
      <c r="C29" t="s">
        <v>39</v>
      </c>
      <c r="D29" t="s">
        <v>40</v>
      </c>
      <c r="E29" s="7">
        <f t="shared" si="12"/>
        <v>106005</v>
      </c>
      <c r="G29" t="str">
        <f t="shared" si="13"/>
        <v>GeVi ZoomOut_106005</v>
      </c>
      <c r="H29" t="s">
        <v>15</v>
      </c>
      <c r="I29" t="s">
        <v>25</v>
      </c>
      <c r="J29">
        <f t="shared" si="14"/>
        <v>106005</v>
      </c>
      <c r="K29" t="str">
        <f t="shared" si="9"/>
        <v/>
      </c>
      <c r="L29" t="s">
        <v>17</v>
      </c>
      <c r="M29" t="str">
        <f t="shared" si="15"/>
        <v>GSC ZoomOut_106005</v>
      </c>
      <c r="N29" t="str">
        <f t="shared" si="16"/>
        <v>GSC - Praha 6 - 1</v>
      </c>
      <c r="O29">
        <f t="shared" si="17"/>
        <v>106005</v>
      </c>
      <c r="P29" t="str">
        <f t="shared" si="10"/>
        <v/>
      </c>
      <c r="Q29" t="s">
        <v>18</v>
      </c>
      <c r="R29" t="str">
        <f t="shared" si="18"/>
        <v>GNG ZoomOut</v>
      </c>
      <c r="S29" t="str">
        <f t="shared" si="19"/>
        <v/>
      </c>
      <c r="T29" t="str">
        <f t="shared" si="20"/>
        <v/>
      </c>
      <c r="U29" t="str">
        <f t="shared" si="11"/>
        <v/>
      </c>
    </row>
    <row r="30" spans="2:21" x14ac:dyDescent="0.25">
      <c r="B30">
        <v>106005</v>
      </c>
      <c r="C30" t="s">
        <v>39</v>
      </c>
      <c r="D30" t="s">
        <v>40</v>
      </c>
      <c r="E30" s="7">
        <f t="shared" si="12"/>
        <v>106005</v>
      </c>
      <c r="G30" t="str">
        <f t="shared" si="13"/>
        <v>GeVi ZoomStop_106005</v>
      </c>
      <c r="H30" t="s">
        <v>15</v>
      </c>
      <c r="I30" t="s">
        <v>26</v>
      </c>
      <c r="J30">
        <f t="shared" si="14"/>
        <v>106005</v>
      </c>
      <c r="K30" t="str">
        <f t="shared" si="9"/>
        <v/>
      </c>
      <c r="L30" t="s">
        <v>17</v>
      </c>
      <c r="M30" t="str">
        <f t="shared" si="15"/>
        <v>GSC ZoomStop_106005</v>
      </c>
      <c r="N30" t="str">
        <f t="shared" si="16"/>
        <v>GSC - Praha 6 - 1</v>
      </c>
      <c r="O30">
        <f t="shared" si="17"/>
        <v>106005</v>
      </c>
      <c r="P30" t="str">
        <f t="shared" si="10"/>
        <v/>
      </c>
      <c r="Q30" t="s">
        <v>18</v>
      </c>
      <c r="R30" t="str">
        <f t="shared" si="18"/>
        <v>GNG ZoomStop</v>
      </c>
      <c r="S30" t="str">
        <f t="shared" si="19"/>
        <v/>
      </c>
      <c r="T30" t="str">
        <f t="shared" si="20"/>
        <v/>
      </c>
      <c r="U30" t="str">
        <f t="shared" si="11"/>
        <v/>
      </c>
    </row>
    <row r="31" spans="2:21" x14ac:dyDescent="0.25">
      <c r="B31">
        <v>106005</v>
      </c>
      <c r="C31" t="s">
        <v>39</v>
      </c>
      <c r="D31" t="s">
        <v>40</v>
      </c>
      <c r="E31" s="7">
        <f t="shared" si="12"/>
        <v>106005</v>
      </c>
      <c r="G31" t="str">
        <f t="shared" si="13"/>
        <v>GeVi FocusFar 0_106005</v>
      </c>
      <c r="H31" t="s">
        <v>15</v>
      </c>
      <c r="I31" t="s">
        <v>27</v>
      </c>
      <c r="J31">
        <f t="shared" si="14"/>
        <v>106005</v>
      </c>
      <c r="K31">
        <f t="shared" si="9"/>
        <v>0</v>
      </c>
      <c r="L31" t="s">
        <v>17</v>
      </c>
      <c r="M31" t="str">
        <f t="shared" si="15"/>
        <v>GSC FocusFar 128_106005</v>
      </c>
      <c r="N31" t="str">
        <f t="shared" si="16"/>
        <v>GSC - Praha 6 - 1</v>
      </c>
      <c r="O31">
        <f t="shared" si="17"/>
        <v>106005</v>
      </c>
      <c r="P31">
        <f t="shared" si="10"/>
        <v>128</v>
      </c>
      <c r="Q31" t="s">
        <v>18</v>
      </c>
      <c r="R31" t="str">
        <f t="shared" si="18"/>
        <v>GNG FocusFar 128</v>
      </c>
      <c r="S31" t="str">
        <f t="shared" si="19"/>
        <v/>
      </c>
      <c r="T31" t="str">
        <f t="shared" si="20"/>
        <v/>
      </c>
      <c r="U31">
        <f t="shared" si="11"/>
        <v>128</v>
      </c>
    </row>
    <row r="32" spans="2:21" x14ac:dyDescent="0.25">
      <c r="B32">
        <v>106005</v>
      </c>
      <c r="C32" t="s">
        <v>39</v>
      </c>
      <c r="D32" t="s">
        <v>40</v>
      </c>
      <c r="E32" s="7">
        <f t="shared" si="12"/>
        <v>106005</v>
      </c>
      <c r="G32" t="str">
        <f t="shared" si="13"/>
        <v>GeVi FocusNear 0_106005</v>
      </c>
      <c r="H32" t="s">
        <v>15</v>
      </c>
      <c r="I32" t="s">
        <v>28</v>
      </c>
      <c r="J32">
        <f t="shared" si="14"/>
        <v>106005</v>
      </c>
      <c r="K32">
        <f t="shared" si="9"/>
        <v>0</v>
      </c>
      <c r="L32" t="s">
        <v>17</v>
      </c>
      <c r="M32" t="str">
        <f t="shared" si="15"/>
        <v>GSC FocusNear 128_106005</v>
      </c>
      <c r="N32" t="str">
        <f t="shared" si="16"/>
        <v>GSC - Praha 6 - 1</v>
      </c>
      <c r="O32">
        <f t="shared" si="17"/>
        <v>106005</v>
      </c>
      <c r="P32">
        <f t="shared" si="10"/>
        <v>128</v>
      </c>
      <c r="Q32" t="s">
        <v>18</v>
      </c>
      <c r="R32" t="str">
        <f t="shared" si="18"/>
        <v>GNG FocusNear 128</v>
      </c>
      <c r="S32" t="str">
        <f t="shared" si="19"/>
        <v/>
      </c>
      <c r="T32" t="str">
        <f t="shared" si="20"/>
        <v/>
      </c>
      <c r="U32">
        <f t="shared" si="11"/>
        <v>128</v>
      </c>
    </row>
    <row r="33" spans="2:21" x14ac:dyDescent="0.25">
      <c r="B33">
        <v>106005</v>
      </c>
      <c r="C33" t="s">
        <v>39</v>
      </c>
      <c r="D33" t="s">
        <v>40</v>
      </c>
      <c r="E33" s="7">
        <f t="shared" si="12"/>
        <v>106005</v>
      </c>
      <c r="G33" t="str">
        <f t="shared" si="13"/>
        <v>GeVi FocusStop 0_106005</v>
      </c>
      <c r="H33" t="s">
        <v>15</v>
      </c>
      <c r="I33" t="s">
        <v>29</v>
      </c>
      <c r="J33">
        <f t="shared" si="14"/>
        <v>106005</v>
      </c>
      <c r="K33" t="str">
        <f t="shared" si="9"/>
        <v/>
      </c>
      <c r="L33" t="s">
        <v>17</v>
      </c>
      <c r="M33" t="str">
        <f t="shared" si="15"/>
        <v>GSC FocusStop 128_106005</v>
      </c>
      <c r="N33" t="str">
        <f t="shared" si="16"/>
        <v>GSC - Praha 6 - 1</v>
      </c>
      <c r="O33">
        <f t="shared" si="17"/>
        <v>106005</v>
      </c>
      <c r="P33" t="str">
        <f t="shared" si="10"/>
        <v/>
      </c>
      <c r="Q33" t="s">
        <v>18</v>
      </c>
      <c r="R33" t="str">
        <f t="shared" si="18"/>
        <v>GNG FocusStop 128</v>
      </c>
      <c r="S33" t="str">
        <f t="shared" si="19"/>
        <v/>
      </c>
      <c r="T33" t="str">
        <f t="shared" si="20"/>
        <v/>
      </c>
      <c r="U33" t="str">
        <f t="shared" si="11"/>
        <v/>
      </c>
    </row>
    <row r="34" spans="2:21" x14ac:dyDescent="0.25">
      <c r="B34">
        <v>106005</v>
      </c>
      <c r="C34" t="s">
        <v>39</v>
      </c>
      <c r="D34" t="s">
        <v>40</v>
      </c>
      <c r="E34" s="7">
        <f t="shared" si="12"/>
        <v>106005</v>
      </c>
      <c r="G34" t="str">
        <f t="shared" si="13"/>
        <v>GeVi DefaultPosCalUp_106005</v>
      </c>
      <c r="H34" t="s">
        <v>15</v>
      </c>
      <c r="I34" t="s">
        <v>30</v>
      </c>
      <c r="J34">
        <f t="shared" si="14"/>
        <v>106005</v>
      </c>
      <c r="K34" t="str">
        <f t="shared" si="9"/>
        <v/>
      </c>
      <c r="L34" t="s">
        <v>17</v>
      </c>
      <c r="M34" t="str">
        <f t="shared" si="15"/>
        <v>GSC DefaultPosCalUp_106005</v>
      </c>
      <c r="N34" t="str">
        <f t="shared" si="16"/>
        <v>GSC - Praha 6 - 1</v>
      </c>
      <c r="O34">
        <f t="shared" si="17"/>
        <v>106005</v>
      </c>
      <c r="P34" t="str">
        <f t="shared" si="10"/>
        <v/>
      </c>
      <c r="Q34" t="s">
        <v>18</v>
      </c>
      <c r="R34" t="str">
        <f t="shared" si="18"/>
        <v>GNG DefaultPosCalUp</v>
      </c>
      <c r="S34" t="str">
        <f t="shared" si="19"/>
        <v/>
      </c>
      <c r="T34" t="str">
        <f t="shared" si="20"/>
        <v/>
      </c>
      <c r="U34" t="str">
        <f t="shared" si="11"/>
        <v/>
      </c>
    </row>
    <row r="35" spans="2:21" x14ac:dyDescent="0.25">
      <c r="B35">
        <v>106005</v>
      </c>
      <c r="C35" t="s">
        <v>39</v>
      </c>
      <c r="D35" t="s">
        <v>40</v>
      </c>
      <c r="E35" s="7">
        <f t="shared" si="12"/>
        <v>106005</v>
      </c>
      <c r="G35" t="str">
        <f t="shared" si="13"/>
        <v>GeVi DefaultPosClear_106005</v>
      </c>
      <c r="H35" t="s">
        <v>15</v>
      </c>
      <c r="I35" t="s">
        <v>31</v>
      </c>
      <c r="J35">
        <f t="shared" si="14"/>
        <v>106005</v>
      </c>
      <c r="K35" t="str">
        <f t="shared" si="9"/>
        <v/>
      </c>
      <c r="L35" t="s">
        <v>17</v>
      </c>
      <c r="M35" t="str">
        <f t="shared" si="15"/>
        <v>GSC DefaultPosClear_106005</v>
      </c>
      <c r="N35" t="str">
        <f t="shared" si="16"/>
        <v>GSC - Praha 6 - 1</v>
      </c>
      <c r="O35">
        <f t="shared" si="17"/>
        <v>106005</v>
      </c>
      <c r="P35" t="str">
        <f t="shared" si="10"/>
        <v/>
      </c>
      <c r="Q35" t="s">
        <v>18</v>
      </c>
      <c r="R35" t="str">
        <f t="shared" si="18"/>
        <v>GNG DefaultPosClear</v>
      </c>
      <c r="S35" t="str">
        <f t="shared" si="19"/>
        <v/>
      </c>
      <c r="T35" t="str">
        <f t="shared" si="20"/>
        <v/>
      </c>
      <c r="U35" t="str">
        <f t="shared" si="11"/>
        <v/>
      </c>
    </row>
    <row r="36" spans="2:21" x14ac:dyDescent="0.25">
      <c r="B36">
        <v>106005</v>
      </c>
      <c r="C36" t="s">
        <v>39</v>
      </c>
      <c r="D36" t="s">
        <v>40</v>
      </c>
      <c r="E36" s="7">
        <f t="shared" si="12"/>
        <v>106005</v>
      </c>
      <c r="G36" t="str">
        <f t="shared" si="13"/>
        <v>GeVi DefaultPosSave_106005</v>
      </c>
      <c r="H36" t="s">
        <v>15</v>
      </c>
      <c r="I36" t="s">
        <v>32</v>
      </c>
      <c r="J36">
        <f t="shared" si="14"/>
        <v>106005</v>
      </c>
      <c r="K36" t="str">
        <f t="shared" si="9"/>
        <v/>
      </c>
      <c r="L36" t="s">
        <v>17</v>
      </c>
      <c r="M36" t="str">
        <f t="shared" si="15"/>
        <v>GSC DefaultPosSave_106005</v>
      </c>
      <c r="N36" t="str">
        <f t="shared" si="16"/>
        <v>GSC - Praha 6 - 1</v>
      </c>
      <c r="O36">
        <f t="shared" si="17"/>
        <v>106005</v>
      </c>
      <c r="P36" t="str">
        <f t="shared" si="10"/>
        <v/>
      </c>
      <c r="Q36" t="s">
        <v>18</v>
      </c>
      <c r="R36" t="str">
        <f t="shared" si="18"/>
        <v>GNG DefaultPosSave</v>
      </c>
      <c r="S36" t="str">
        <f t="shared" si="19"/>
        <v/>
      </c>
      <c r="T36" t="str">
        <f t="shared" si="20"/>
        <v/>
      </c>
      <c r="U36" t="str">
        <f t="shared" si="11"/>
        <v/>
      </c>
    </row>
    <row r="37" spans="2:21" x14ac:dyDescent="0.25">
      <c r="B37">
        <v>106005</v>
      </c>
      <c r="C37" t="s">
        <v>39</v>
      </c>
      <c r="D37" t="s">
        <v>40</v>
      </c>
      <c r="E37" s="7">
        <f t="shared" si="12"/>
        <v>106005</v>
      </c>
      <c r="G37" t="str">
        <f t="shared" si="13"/>
        <v>GeVi IrisClose_106005</v>
      </c>
      <c r="H37" t="s">
        <v>15</v>
      </c>
      <c r="I37" t="s">
        <v>33</v>
      </c>
      <c r="J37">
        <f t="shared" si="14"/>
        <v>106005</v>
      </c>
      <c r="K37" t="str">
        <f t="shared" si="9"/>
        <v/>
      </c>
      <c r="L37" t="s">
        <v>17</v>
      </c>
      <c r="M37" t="str">
        <f t="shared" si="15"/>
        <v>GSC IrisClose_106005</v>
      </c>
      <c r="N37" t="str">
        <f t="shared" si="16"/>
        <v>GSC - Praha 6 - 1</v>
      </c>
      <c r="O37">
        <f t="shared" si="17"/>
        <v>106005</v>
      </c>
      <c r="P37" t="str">
        <f t="shared" si="10"/>
        <v/>
      </c>
      <c r="Q37" t="s">
        <v>18</v>
      </c>
      <c r="R37" t="str">
        <f t="shared" si="18"/>
        <v>GNG IrisClose</v>
      </c>
      <c r="S37" t="str">
        <f t="shared" si="19"/>
        <v/>
      </c>
      <c r="T37" t="str">
        <f t="shared" si="20"/>
        <v/>
      </c>
      <c r="U37" t="str">
        <f t="shared" si="11"/>
        <v/>
      </c>
    </row>
    <row r="38" spans="2:21" x14ac:dyDescent="0.25">
      <c r="B38">
        <v>106005</v>
      </c>
      <c r="C38" t="s">
        <v>39</v>
      </c>
      <c r="D38" t="s">
        <v>40</v>
      </c>
      <c r="E38" s="7">
        <f t="shared" si="12"/>
        <v>106005</v>
      </c>
      <c r="G38" t="str">
        <f t="shared" si="13"/>
        <v>GeVi IrisOpen_106005</v>
      </c>
      <c r="H38" t="s">
        <v>15</v>
      </c>
      <c r="I38" t="s">
        <v>34</v>
      </c>
      <c r="J38">
        <f t="shared" si="14"/>
        <v>106005</v>
      </c>
      <c r="K38" t="str">
        <f t="shared" si="9"/>
        <v/>
      </c>
      <c r="L38" t="s">
        <v>17</v>
      </c>
      <c r="M38" t="str">
        <f t="shared" si="15"/>
        <v>GSC IrisOpen_106005</v>
      </c>
      <c r="N38" t="str">
        <f t="shared" si="16"/>
        <v>GSC - Praha 6 - 1</v>
      </c>
      <c r="O38">
        <f t="shared" si="17"/>
        <v>106005</v>
      </c>
      <c r="P38" t="str">
        <f t="shared" si="10"/>
        <v/>
      </c>
      <c r="Q38" t="s">
        <v>18</v>
      </c>
      <c r="R38" t="str">
        <f t="shared" si="18"/>
        <v>GNG IrisOpen</v>
      </c>
      <c r="S38" t="str">
        <f t="shared" si="19"/>
        <v/>
      </c>
      <c r="T38" t="str">
        <f t="shared" si="20"/>
        <v/>
      </c>
      <c r="U38" t="str">
        <f t="shared" si="11"/>
        <v/>
      </c>
    </row>
    <row r="39" spans="2:21" x14ac:dyDescent="0.25">
      <c r="B39">
        <v>106005</v>
      </c>
      <c r="C39" t="s">
        <v>39</v>
      </c>
      <c r="D39" t="s">
        <v>40</v>
      </c>
      <c r="E39" s="7">
        <f t="shared" si="12"/>
        <v>106005</v>
      </c>
      <c r="G39" t="str">
        <f t="shared" si="13"/>
        <v>GeVi IrisStop_106005</v>
      </c>
      <c r="H39" t="s">
        <v>15</v>
      </c>
      <c r="I39" t="s">
        <v>35</v>
      </c>
      <c r="J39">
        <f t="shared" si="14"/>
        <v>106005</v>
      </c>
      <c r="K39" t="str">
        <f t="shared" si="9"/>
        <v/>
      </c>
      <c r="L39" t="s">
        <v>17</v>
      </c>
      <c r="M39" t="str">
        <f t="shared" si="15"/>
        <v>GSC IrisStop_106005</v>
      </c>
      <c r="N39" t="str">
        <f t="shared" si="16"/>
        <v>GSC - Praha 6 - 1</v>
      </c>
      <c r="O39">
        <f t="shared" si="17"/>
        <v>106005</v>
      </c>
      <c r="P39" t="str">
        <f t="shared" si="10"/>
        <v/>
      </c>
      <c r="Q39" t="s">
        <v>18</v>
      </c>
      <c r="R39" t="str">
        <f t="shared" si="18"/>
        <v>GNG IrisStop</v>
      </c>
      <c r="S39" t="str">
        <f t="shared" si="19"/>
        <v/>
      </c>
      <c r="T39" t="str">
        <f t="shared" si="20"/>
        <v/>
      </c>
      <c r="U39" t="str">
        <f t="shared" si="11"/>
        <v/>
      </c>
    </row>
    <row r="40" spans="2:21" x14ac:dyDescent="0.25">
      <c r="B40" s="8">
        <v>101001</v>
      </c>
      <c r="C40" s="9" t="s">
        <v>211</v>
      </c>
      <c r="D40" t="str">
        <f>VLOOKUP(C40,Servers!B:C,2,FALSE)</f>
        <v>GeViScope</v>
      </c>
      <c r="E40" s="7">
        <f t="shared" ref="E40:E41" si="21">B40</f>
        <v>101001</v>
      </c>
      <c r="G40" t="str">
        <f>CONCATENATE("GeVi ",I40,IF(ISNUMBER(FIND("Cross",I40))," C_","_"),E40, " -&gt; M")</f>
        <v>GeVi CrossSwitch C_101001 -&gt; M</v>
      </c>
      <c r="H40" t="s">
        <v>250</v>
      </c>
      <c r="I40" t="s">
        <v>251</v>
      </c>
      <c r="J40" s="7">
        <f>E40</f>
        <v>101001</v>
      </c>
      <c r="K40" t="str">
        <f t="shared" si="9"/>
        <v/>
      </c>
      <c r="L40" t="s">
        <v>252</v>
      </c>
      <c r="M40" t="str">
        <f>CONCATENATE("GSC ViewerConnectLive V &lt;- C",IF(D40="G-Core","",CONCATENATE("_",E40)))</f>
        <v>GSC ViewerConnectLive V &lt;- C_101001</v>
      </c>
      <c r="N40" t="str">
        <f t="shared" ref="N40:N41" si="22">IF(D40="G-Core","",C40)</f>
        <v>GSC - PI - Karluv most</v>
      </c>
      <c r="O40" s="7">
        <f>E40</f>
        <v>101001</v>
      </c>
      <c r="P40" t="str">
        <f t="shared" si="10"/>
        <v/>
      </c>
      <c r="Q40" t="s">
        <v>253</v>
      </c>
      <c r="R40" t="str">
        <f>CONCATENATE("GNG ViewerConnectLive V &lt;- C",IF(D40="G-Core",CONCATENATE("_",J40),""))</f>
        <v>GNG ViewerConnectLive V &lt;- C</v>
      </c>
      <c r="S40" t="str">
        <f t="shared" ref="S40:S41" si="23">IF(D40="G-Core",C40,"")</f>
        <v/>
      </c>
      <c r="U40" t="str">
        <f t="shared" si="11"/>
        <v/>
      </c>
    </row>
    <row r="41" spans="2:21" x14ac:dyDescent="0.25">
      <c r="B41" s="8">
        <v>101004</v>
      </c>
      <c r="C41" s="10" t="s">
        <v>36</v>
      </c>
      <c r="D41" t="str">
        <f>VLOOKUP(C41,Servers!B:C,2,FALSE)</f>
        <v>G-Core</v>
      </c>
      <c r="E41" s="7">
        <f t="shared" si="21"/>
        <v>101004</v>
      </c>
      <c r="G41" t="str">
        <f t="shared" ref="G41" si="24">CONCATENATE("GeVi ",I41,IF(ISNUMBER(FIND("Cross",I41))," C_","_"),E41, " -&gt; M")</f>
        <v>GeVi CrossSwitch C_101004 -&gt; M</v>
      </c>
      <c r="H41" t="s">
        <v>250</v>
      </c>
      <c r="I41" t="s">
        <v>251</v>
      </c>
      <c r="J41" s="7">
        <f t="shared" ref="J41" si="25">E41</f>
        <v>101004</v>
      </c>
      <c r="L41" t="s">
        <v>252</v>
      </c>
      <c r="M41" t="str">
        <f t="shared" ref="M41" si="26">CONCATENATE("GSC ViewerConnectLive V &lt;- C",IF(D41="G-Core","",CONCATENATE("_",E41)))</f>
        <v>GSC ViewerConnectLive V &lt;- C</v>
      </c>
      <c r="N41" t="str">
        <f t="shared" si="22"/>
        <v/>
      </c>
      <c r="O41" s="7">
        <f t="shared" ref="O41" si="27">E41</f>
        <v>101004</v>
      </c>
      <c r="Q41" t="s">
        <v>253</v>
      </c>
      <c r="R41" t="str">
        <f t="shared" ref="R41" si="28">CONCATENATE("GNG ViewerConnectLive V &lt;- C",IF(D41="G-Core",CONCATENATE("_",J41),""))</f>
        <v>GNG ViewerConnectLive V &lt;- C_101004</v>
      </c>
      <c r="S41" t="str">
        <f t="shared" si="23"/>
        <v>gscope-cdu-1</v>
      </c>
    </row>
  </sheetData>
  <mergeCells count="3">
    <mergeCell ref="G2:K2"/>
    <mergeCell ref="L2:P2"/>
    <mergeCell ref="Q2:U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2625"/>
  <sheetViews>
    <sheetView topLeftCell="A34" workbookViewId="0">
      <selection activeCell="B45" sqref="B45"/>
    </sheetView>
  </sheetViews>
  <sheetFormatPr defaultRowHeight="15" x14ac:dyDescent="0.25"/>
  <cols>
    <col min="2" max="2" width="23.7109375" customWidth="1"/>
    <col min="3" max="3" width="10.28515625" bestFit="1" customWidth="1"/>
    <col min="4" max="4" width="18.28515625" bestFit="1" customWidth="1"/>
    <col min="5" max="5" width="10.28515625" bestFit="1" customWidth="1"/>
    <col min="6" max="6" width="17.5703125" bestFit="1" customWidth="1"/>
  </cols>
  <sheetData>
    <row r="2" spans="2:6" x14ac:dyDescent="0.25">
      <c r="B2" s="1" t="s">
        <v>101</v>
      </c>
      <c r="C2" s="2" t="s">
        <v>102</v>
      </c>
      <c r="D2" s="2" t="s">
        <v>103</v>
      </c>
      <c r="E2" s="2" t="s">
        <v>104</v>
      </c>
      <c r="F2" s="2" t="s">
        <v>105</v>
      </c>
    </row>
    <row r="3" spans="2:6" x14ac:dyDescent="0.25">
      <c r="B3" s="3" t="s">
        <v>93</v>
      </c>
      <c r="C3" s="3" t="s">
        <v>40</v>
      </c>
      <c r="D3" s="3" t="s">
        <v>106</v>
      </c>
      <c r="E3" s="4" t="s">
        <v>107</v>
      </c>
      <c r="F3" s="4" t="s">
        <v>108</v>
      </c>
    </row>
    <row r="4" spans="2:6" x14ac:dyDescent="0.25">
      <c r="B4" s="3" t="s">
        <v>94</v>
      </c>
      <c r="C4" s="3" t="s">
        <v>40</v>
      </c>
      <c r="D4" s="3" t="s">
        <v>109</v>
      </c>
      <c r="E4" s="4" t="s">
        <v>107</v>
      </c>
      <c r="F4" s="4" t="s">
        <v>108</v>
      </c>
    </row>
    <row r="5" spans="2:6" x14ac:dyDescent="0.25">
      <c r="B5" s="3" t="s">
        <v>100</v>
      </c>
      <c r="C5" s="3" t="s">
        <v>40</v>
      </c>
      <c r="D5" s="3" t="s">
        <v>110</v>
      </c>
      <c r="E5" s="4" t="s">
        <v>107</v>
      </c>
      <c r="F5" s="4" t="s">
        <v>108</v>
      </c>
    </row>
    <row r="6" spans="2:6" x14ac:dyDescent="0.25">
      <c r="B6" s="3" t="s">
        <v>96</v>
      </c>
      <c r="C6" s="3" t="s">
        <v>40</v>
      </c>
      <c r="D6" s="3" t="s">
        <v>111</v>
      </c>
      <c r="E6" s="4" t="s">
        <v>107</v>
      </c>
      <c r="F6" s="4" t="s">
        <v>108</v>
      </c>
    </row>
    <row r="7" spans="2:6" x14ac:dyDescent="0.25">
      <c r="B7" s="3" t="s">
        <v>97</v>
      </c>
      <c r="C7" s="3" t="s">
        <v>40</v>
      </c>
      <c r="D7" s="3" t="s">
        <v>112</v>
      </c>
      <c r="E7" s="4" t="s">
        <v>107</v>
      </c>
      <c r="F7" s="4" t="s">
        <v>108</v>
      </c>
    </row>
    <row r="8" spans="2:6" x14ac:dyDescent="0.25">
      <c r="B8" s="3" t="s">
        <v>87</v>
      </c>
      <c r="C8" s="3" t="s">
        <v>14</v>
      </c>
      <c r="D8" s="3" t="s">
        <v>113</v>
      </c>
      <c r="E8" s="4" t="s">
        <v>107</v>
      </c>
      <c r="F8" s="4" t="s">
        <v>108</v>
      </c>
    </row>
    <row r="9" spans="2:6" x14ac:dyDescent="0.25">
      <c r="B9" s="3" t="s">
        <v>92</v>
      </c>
      <c r="C9" s="3" t="s">
        <v>14</v>
      </c>
      <c r="D9" s="3" t="s">
        <v>114</v>
      </c>
      <c r="E9" s="4" t="s">
        <v>107</v>
      </c>
      <c r="F9" s="4" t="s">
        <v>108</v>
      </c>
    </row>
    <row r="10" spans="2:6" x14ac:dyDescent="0.25">
      <c r="B10" s="3" t="s">
        <v>88</v>
      </c>
      <c r="C10" s="3" t="s">
        <v>14</v>
      </c>
      <c r="D10" s="3" t="s">
        <v>115</v>
      </c>
      <c r="E10" s="4" t="s">
        <v>107</v>
      </c>
      <c r="F10" s="4" t="s">
        <v>108</v>
      </c>
    </row>
    <row r="11" spans="2:6" x14ac:dyDescent="0.25">
      <c r="B11" s="3" t="s">
        <v>83</v>
      </c>
      <c r="C11" s="3" t="s">
        <v>14</v>
      </c>
      <c r="D11" s="3" t="s">
        <v>116</v>
      </c>
      <c r="E11" s="4" t="s">
        <v>107</v>
      </c>
      <c r="F11" s="4" t="s">
        <v>108</v>
      </c>
    </row>
    <row r="12" spans="2:6" x14ac:dyDescent="0.25">
      <c r="B12" s="3" t="s">
        <v>91</v>
      </c>
      <c r="C12" s="3" t="s">
        <v>14</v>
      </c>
      <c r="D12" s="3" t="s">
        <v>117</v>
      </c>
      <c r="E12" s="4" t="s">
        <v>107</v>
      </c>
      <c r="F12" s="4" t="s">
        <v>108</v>
      </c>
    </row>
    <row r="13" spans="2:6" x14ac:dyDescent="0.25">
      <c r="B13" s="3" t="s">
        <v>89</v>
      </c>
      <c r="C13" s="3" t="s">
        <v>14</v>
      </c>
      <c r="D13" s="3" t="s">
        <v>118</v>
      </c>
      <c r="E13" s="4" t="s">
        <v>107</v>
      </c>
      <c r="F13" s="4" t="s">
        <v>108</v>
      </c>
    </row>
    <row r="14" spans="2:6" x14ac:dyDescent="0.25">
      <c r="B14" s="3" t="s">
        <v>119</v>
      </c>
      <c r="C14" s="3" t="s">
        <v>14</v>
      </c>
      <c r="D14" s="3" t="s">
        <v>120</v>
      </c>
      <c r="E14" s="4" t="s">
        <v>107</v>
      </c>
      <c r="F14" s="4" t="s">
        <v>108</v>
      </c>
    </row>
    <row r="15" spans="2:6" x14ac:dyDescent="0.25">
      <c r="B15" s="3" t="s">
        <v>121</v>
      </c>
      <c r="C15" s="3" t="s">
        <v>14</v>
      </c>
      <c r="D15" s="3" t="s">
        <v>122</v>
      </c>
      <c r="E15" s="4" t="s">
        <v>107</v>
      </c>
      <c r="F15" s="4" t="s">
        <v>108</v>
      </c>
    </row>
    <row r="16" spans="2:6" x14ac:dyDescent="0.25">
      <c r="B16" s="3" t="s">
        <v>90</v>
      </c>
      <c r="C16" s="3" t="s">
        <v>14</v>
      </c>
      <c r="D16" s="3" t="s">
        <v>123</v>
      </c>
      <c r="E16" s="4" t="s">
        <v>107</v>
      </c>
      <c r="F16" s="4" t="s">
        <v>108</v>
      </c>
    </row>
    <row r="17" spans="2:6" x14ac:dyDescent="0.25">
      <c r="B17" s="3" t="s">
        <v>124</v>
      </c>
      <c r="C17" s="3" t="s">
        <v>14</v>
      </c>
      <c r="D17" s="3" t="s">
        <v>125</v>
      </c>
      <c r="E17" s="4" t="s">
        <v>107</v>
      </c>
      <c r="F17" s="4" t="s">
        <v>108</v>
      </c>
    </row>
    <row r="18" spans="2:6" x14ac:dyDescent="0.25">
      <c r="B18" s="3" t="s">
        <v>126</v>
      </c>
      <c r="C18" s="3" t="s">
        <v>14</v>
      </c>
      <c r="D18" s="3" t="s">
        <v>127</v>
      </c>
      <c r="E18" s="4" t="s">
        <v>107</v>
      </c>
      <c r="F18" s="4" t="s">
        <v>108</v>
      </c>
    </row>
    <row r="19" spans="2:6" x14ac:dyDescent="0.25">
      <c r="B19" s="3" t="s">
        <v>128</v>
      </c>
      <c r="C19" s="3" t="s">
        <v>14</v>
      </c>
      <c r="D19" s="3" t="s">
        <v>129</v>
      </c>
      <c r="E19" s="4" t="s">
        <v>107</v>
      </c>
      <c r="F19" s="4" t="s">
        <v>108</v>
      </c>
    </row>
    <row r="20" spans="2:6" x14ac:dyDescent="0.25">
      <c r="B20" s="3" t="s">
        <v>130</v>
      </c>
      <c r="C20" s="3" t="s">
        <v>14</v>
      </c>
      <c r="D20" s="3" t="s">
        <v>131</v>
      </c>
      <c r="E20" s="4" t="s">
        <v>107</v>
      </c>
      <c r="F20" s="4" t="s">
        <v>108</v>
      </c>
    </row>
    <row r="21" spans="2:6" x14ac:dyDescent="0.25">
      <c r="B21" s="3" t="s">
        <v>132</v>
      </c>
      <c r="C21" s="3" t="s">
        <v>14</v>
      </c>
      <c r="D21" s="3" t="s">
        <v>133</v>
      </c>
      <c r="E21" s="4" t="s">
        <v>107</v>
      </c>
      <c r="F21" s="4" t="s">
        <v>108</v>
      </c>
    </row>
    <row r="22" spans="2:6" x14ac:dyDescent="0.25">
      <c r="B22" s="3" t="s">
        <v>134</v>
      </c>
      <c r="C22" s="3" t="s">
        <v>14</v>
      </c>
      <c r="D22" s="3" t="s">
        <v>135</v>
      </c>
      <c r="E22" s="4" t="s">
        <v>107</v>
      </c>
      <c r="F22" s="4" t="s">
        <v>108</v>
      </c>
    </row>
    <row r="23" spans="2:6" x14ac:dyDescent="0.25">
      <c r="B23" s="3" t="s">
        <v>41</v>
      </c>
      <c r="C23" s="3" t="s">
        <v>14</v>
      </c>
      <c r="D23" s="3" t="s">
        <v>136</v>
      </c>
      <c r="E23" s="4" t="s">
        <v>107</v>
      </c>
      <c r="F23" s="4" t="s">
        <v>108</v>
      </c>
    </row>
    <row r="24" spans="2:6" x14ac:dyDescent="0.25">
      <c r="B24" s="3" t="s">
        <v>53</v>
      </c>
      <c r="C24" s="3" t="s">
        <v>14</v>
      </c>
      <c r="D24" s="3" t="s">
        <v>137</v>
      </c>
      <c r="E24" s="4" t="s">
        <v>107</v>
      </c>
      <c r="F24" s="4" t="s">
        <v>108</v>
      </c>
    </row>
    <row r="25" spans="2:6" x14ac:dyDescent="0.25">
      <c r="B25" s="3" t="s">
        <v>68</v>
      </c>
      <c r="C25" s="3" t="s">
        <v>14</v>
      </c>
      <c r="D25" s="3" t="s">
        <v>138</v>
      </c>
      <c r="E25" s="4" t="s">
        <v>107</v>
      </c>
      <c r="F25" s="4" t="s">
        <v>108</v>
      </c>
    </row>
    <row r="26" spans="2:6" x14ac:dyDescent="0.25">
      <c r="B26" s="3" t="s">
        <v>69</v>
      </c>
      <c r="C26" s="3" t="s">
        <v>14</v>
      </c>
      <c r="D26" s="3" t="s">
        <v>139</v>
      </c>
      <c r="E26" s="4" t="s">
        <v>107</v>
      </c>
      <c r="F26" s="4" t="s">
        <v>108</v>
      </c>
    </row>
    <row r="27" spans="2:6" x14ac:dyDescent="0.25">
      <c r="B27" s="3" t="s">
        <v>54</v>
      </c>
      <c r="C27" s="3" t="s">
        <v>14</v>
      </c>
      <c r="D27" s="3" t="s">
        <v>140</v>
      </c>
      <c r="E27" s="4" t="s">
        <v>107</v>
      </c>
      <c r="F27" s="4" t="s">
        <v>108</v>
      </c>
    </row>
    <row r="28" spans="2:6" x14ac:dyDescent="0.25">
      <c r="B28" s="3" t="s">
        <v>48</v>
      </c>
      <c r="C28" s="3" t="s">
        <v>14</v>
      </c>
      <c r="D28" s="3" t="s">
        <v>141</v>
      </c>
      <c r="E28" s="4" t="s">
        <v>107</v>
      </c>
      <c r="F28" s="4" t="s">
        <v>108</v>
      </c>
    </row>
    <row r="29" spans="2:6" x14ac:dyDescent="0.25">
      <c r="B29" s="3" t="s">
        <v>56</v>
      </c>
      <c r="C29" s="3" t="s">
        <v>14</v>
      </c>
      <c r="D29" s="3" t="s">
        <v>142</v>
      </c>
      <c r="E29" s="4" t="s">
        <v>107</v>
      </c>
      <c r="F29" s="4" t="s">
        <v>108</v>
      </c>
    </row>
    <row r="30" spans="2:6" x14ac:dyDescent="0.25">
      <c r="B30" s="3" t="s">
        <v>44</v>
      </c>
      <c r="C30" s="3" t="s">
        <v>14</v>
      </c>
      <c r="D30" s="3" t="s">
        <v>143</v>
      </c>
      <c r="E30" s="4" t="s">
        <v>107</v>
      </c>
      <c r="F30" s="4" t="s">
        <v>108</v>
      </c>
    </row>
    <row r="31" spans="2:6" x14ac:dyDescent="0.25">
      <c r="B31" s="5" t="s">
        <v>144</v>
      </c>
      <c r="C31" s="3" t="s">
        <v>14</v>
      </c>
      <c r="D31" s="3" t="s">
        <v>145</v>
      </c>
      <c r="E31" s="4" t="s">
        <v>107</v>
      </c>
      <c r="F31" s="4" t="s">
        <v>108</v>
      </c>
    </row>
    <row r="32" spans="2:6" x14ac:dyDescent="0.25">
      <c r="B32" s="3" t="s">
        <v>38</v>
      </c>
      <c r="C32" s="3" t="s">
        <v>14</v>
      </c>
      <c r="D32" s="3" t="s">
        <v>146</v>
      </c>
      <c r="E32" s="4" t="s">
        <v>107</v>
      </c>
      <c r="F32" s="4" t="s">
        <v>108</v>
      </c>
    </row>
    <row r="33" spans="2:6" x14ac:dyDescent="0.25">
      <c r="B33" s="3" t="s">
        <v>47</v>
      </c>
      <c r="C33" s="3" t="s">
        <v>14</v>
      </c>
      <c r="D33" s="3" t="s">
        <v>147</v>
      </c>
      <c r="E33" s="4" t="s">
        <v>107</v>
      </c>
      <c r="F33" s="4" t="s">
        <v>108</v>
      </c>
    </row>
    <row r="34" spans="2:6" x14ac:dyDescent="0.25">
      <c r="B34" s="3" t="s">
        <v>42</v>
      </c>
      <c r="C34" s="3" t="s">
        <v>14</v>
      </c>
      <c r="D34" s="6" t="s">
        <v>148</v>
      </c>
      <c r="E34" s="4" t="s">
        <v>107</v>
      </c>
      <c r="F34" s="4" t="s">
        <v>108</v>
      </c>
    </row>
    <row r="35" spans="2:6" x14ac:dyDescent="0.25">
      <c r="B35" s="3" t="s">
        <v>58</v>
      </c>
      <c r="C35" s="3" t="s">
        <v>14</v>
      </c>
      <c r="D35" s="3" t="s">
        <v>149</v>
      </c>
      <c r="E35" s="4" t="s">
        <v>107</v>
      </c>
      <c r="F35" s="4" t="s">
        <v>108</v>
      </c>
    </row>
    <row r="36" spans="2:6" x14ac:dyDescent="0.25">
      <c r="B36" s="3" t="s">
        <v>50</v>
      </c>
      <c r="C36" s="3" t="s">
        <v>14</v>
      </c>
      <c r="D36" s="3" t="s">
        <v>150</v>
      </c>
      <c r="E36" s="4" t="s">
        <v>107</v>
      </c>
      <c r="F36" s="4" t="s">
        <v>108</v>
      </c>
    </row>
    <row r="37" spans="2:6" x14ac:dyDescent="0.25">
      <c r="B37" s="3" t="s">
        <v>151</v>
      </c>
      <c r="C37" s="3" t="s">
        <v>40</v>
      </c>
      <c r="D37" s="3" t="s">
        <v>152</v>
      </c>
      <c r="E37" s="4" t="s">
        <v>107</v>
      </c>
      <c r="F37" s="4" t="s">
        <v>108</v>
      </c>
    </row>
    <row r="38" spans="2:6" x14ac:dyDescent="0.25">
      <c r="B38" s="3" t="s">
        <v>153</v>
      </c>
      <c r="C38" s="3" t="s">
        <v>40</v>
      </c>
      <c r="D38" s="3" t="s">
        <v>154</v>
      </c>
      <c r="E38" s="4" t="s">
        <v>107</v>
      </c>
      <c r="F38" s="4" t="s">
        <v>108</v>
      </c>
    </row>
    <row r="39" spans="2:6" x14ac:dyDescent="0.25">
      <c r="B39" s="6" t="s">
        <v>39</v>
      </c>
      <c r="C39" s="3" t="s">
        <v>40</v>
      </c>
      <c r="D39" s="3" t="s">
        <v>155</v>
      </c>
      <c r="E39" s="4" t="s">
        <v>107</v>
      </c>
      <c r="F39" s="4" t="s">
        <v>108</v>
      </c>
    </row>
    <row r="40" spans="2:6" x14ac:dyDescent="0.25">
      <c r="B40" s="6" t="s">
        <v>43</v>
      </c>
      <c r="C40" s="3" t="s">
        <v>40</v>
      </c>
      <c r="D40" s="3" t="s">
        <v>156</v>
      </c>
      <c r="E40" s="4" t="s">
        <v>107</v>
      </c>
      <c r="F40" s="4" t="s">
        <v>108</v>
      </c>
    </row>
    <row r="41" spans="2:6" x14ac:dyDescent="0.25">
      <c r="B41" s="6" t="s">
        <v>45</v>
      </c>
      <c r="C41" s="3" t="s">
        <v>40</v>
      </c>
      <c r="D41" s="3" t="s">
        <v>157</v>
      </c>
      <c r="E41" s="4" t="s">
        <v>107</v>
      </c>
      <c r="F41" s="4" t="s">
        <v>108</v>
      </c>
    </row>
    <row r="42" spans="2:6" x14ac:dyDescent="0.25">
      <c r="B42" s="6" t="s">
        <v>46</v>
      </c>
      <c r="C42" s="3" t="s">
        <v>40</v>
      </c>
      <c r="D42" s="3" t="s">
        <v>158</v>
      </c>
      <c r="E42" s="4" t="s">
        <v>107</v>
      </c>
      <c r="F42" s="4" t="s">
        <v>108</v>
      </c>
    </row>
    <row r="43" spans="2:6" x14ac:dyDescent="0.25">
      <c r="B43" s="3" t="s">
        <v>159</v>
      </c>
      <c r="C43" s="3" t="s">
        <v>40</v>
      </c>
      <c r="D43" s="3" t="s">
        <v>160</v>
      </c>
      <c r="E43" s="4" t="s">
        <v>107</v>
      </c>
      <c r="F43" s="4" t="s">
        <v>108</v>
      </c>
    </row>
    <row r="44" spans="2:6" x14ac:dyDescent="0.25">
      <c r="B44" s="3" t="s">
        <v>211</v>
      </c>
      <c r="C44" s="3" t="s">
        <v>40</v>
      </c>
      <c r="D44" s="3" t="s">
        <v>161</v>
      </c>
      <c r="E44" s="4" t="s">
        <v>107</v>
      </c>
      <c r="F44" s="4" t="s">
        <v>108</v>
      </c>
    </row>
    <row r="45" spans="2:6" x14ac:dyDescent="0.25">
      <c r="B45" s="6" t="s">
        <v>49</v>
      </c>
      <c r="C45" s="3" t="s">
        <v>40</v>
      </c>
      <c r="D45" s="3" t="s">
        <v>162</v>
      </c>
      <c r="E45" s="4" t="s">
        <v>107</v>
      </c>
      <c r="F45" s="4" t="s">
        <v>108</v>
      </c>
    </row>
    <row r="46" spans="2:6" x14ac:dyDescent="0.25">
      <c r="B46" s="6" t="s">
        <v>52</v>
      </c>
      <c r="C46" s="3" t="s">
        <v>40</v>
      </c>
      <c r="D46" s="3" t="s">
        <v>163</v>
      </c>
      <c r="E46" s="4" t="s">
        <v>107</v>
      </c>
      <c r="F46" s="4" t="s">
        <v>108</v>
      </c>
    </row>
    <row r="47" spans="2:6" x14ac:dyDescent="0.25">
      <c r="B47" s="6" t="s">
        <v>51</v>
      </c>
      <c r="C47" s="3" t="s">
        <v>40</v>
      </c>
      <c r="D47" s="3" t="s">
        <v>164</v>
      </c>
      <c r="E47" s="4" t="s">
        <v>107</v>
      </c>
      <c r="F47" s="4" t="s">
        <v>108</v>
      </c>
    </row>
    <row r="48" spans="2:6" x14ac:dyDescent="0.25">
      <c r="B48" s="6" t="s">
        <v>59</v>
      </c>
      <c r="C48" s="3" t="s">
        <v>40</v>
      </c>
      <c r="D48" s="3" t="s">
        <v>165</v>
      </c>
      <c r="E48" s="4" t="s">
        <v>107</v>
      </c>
      <c r="F48" s="4" t="s">
        <v>108</v>
      </c>
    </row>
    <row r="49" spans="2:6" x14ac:dyDescent="0.25">
      <c r="B49" s="6" t="s">
        <v>61</v>
      </c>
      <c r="C49" s="3" t="s">
        <v>40</v>
      </c>
      <c r="D49" s="3" t="s">
        <v>166</v>
      </c>
      <c r="E49" s="4" t="s">
        <v>107</v>
      </c>
      <c r="F49" s="4" t="s">
        <v>108</v>
      </c>
    </row>
    <row r="50" spans="2:6" x14ac:dyDescent="0.25">
      <c r="B50" s="6" t="s">
        <v>62</v>
      </c>
      <c r="C50" s="3" t="s">
        <v>40</v>
      </c>
      <c r="D50" s="3" t="s">
        <v>167</v>
      </c>
      <c r="E50" s="4" t="s">
        <v>107</v>
      </c>
      <c r="F50" s="4" t="s">
        <v>108</v>
      </c>
    </row>
    <row r="51" spans="2:6" x14ac:dyDescent="0.25">
      <c r="B51" s="6" t="s">
        <v>55</v>
      </c>
      <c r="C51" s="3" t="s">
        <v>40</v>
      </c>
      <c r="D51" s="3" t="s">
        <v>168</v>
      </c>
      <c r="E51" s="4" t="s">
        <v>107</v>
      </c>
      <c r="F51" s="4" t="s">
        <v>108</v>
      </c>
    </row>
    <row r="52" spans="2:6" x14ac:dyDescent="0.25">
      <c r="B52" s="6" t="s">
        <v>57</v>
      </c>
      <c r="C52" s="3" t="s">
        <v>40</v>
      </c>
      <c r="D52" s="3" t="s">
        <v>169</v>
      </c>
      <c r="E52" s="4" t="s">
        <v>107</v>
      </c>
      <c r="F52" s="4" t="s">
        <v>108</v>
      </c>
    </row>
    <row r="53" spans="2:6" x14ac:dyDescent="0.25">
      <c r="B53" s="6" t="s">
        <v>60</v>
      </c>
      <c r="C53" s="3" t="s">
        <v>40</v>
      </c>
      <c r="D53" s="3" t="s">
        <v>170</v>
      </c>
      <c r="E53" s="4" t="s">
        <v>107</v>
      </c>
      <c r="F53" s="4" t="s">
        <v>108</v>
      </c>
    </row>
    <row r="54" spans="2:6" x14ac:dyDescent="0.25">
      <c r="B54" s="6" t="s">
        <v>70</v>
      </c>
      <c r="C54" s="3" t="s">
        <v>40</v>
      </c>
      <c r="D54" s="3" t="s">
        <v>171</v>
      </c>
      <c r="E54" s="4" t="s">
        <v>107</v>
      </c>
      <c r="F54" s="4" t="s">
        <v>108</v>
      </c>
    </row>
    <row r="55" spans="2:6" x14ac:dyDescent="0.25">
      <c r="B55" s="6" t="s">
        <v>71</v>
      </c>
      <c r="C55" s="3" t="s">
        <v>40</v>
      </c>
      <c r="D55" s="3" t="s">
        <v>172</v>
      </c>
      <c r="E55" s="4" t="s">
        <v>107</v>
      </c>
      <c r="F55" s="4" t="s">
        <v>108</v>
      </c>
    </row>
    <row r="56" spans="2:6" x14ac:dyDescent="0.25">
      <c r="B56" s="6" t="s">
        <v>72</v>
      </c>
      <c r="C56" s="3" t="s">
        <v>40</v>
      </c>
      <c r="D56" s="3" t="s">
        <v>173</v>
      </c>
      <c r="E56" s="4" t="s">
        <v>107</v>
      </c>
      <c r="F56" s="4" t="s">
        <v>108</v>
      </c>
    </row>
    <row r="57" spans="2:6" x14ac:dyDescent="0.25">
      <c r="B57" s="6" t="s">
        <v>73</v>
      </c>
      <c r="C57" s="3" t="s">
        <v>40</v>
      </c>
      <c r="D57" s="3" t="s">
        <v>174</v>
      </c>
      <c r="E57" s="4" t="s">
        <v>107</v>
      </c>
      <c r="F57" s="4" t="s">
        <v>108</v>
      </c>
    </row>
    <row r="58" spans="2:6" x14ac:dyDescent="0.25">
      <c r="B58" s="6" t="s">
        <v>175</v>
      </c>
      <c r="C58" s="3" t="s">
        <v>40</v>
      </c>
      <c r="D58" s="3" t="s">
        <v>176</v>
      </c>
      <c r="E58" s="4" t="s">
        <v>107</v>
      </c>
      <c r="F58" s="4" t="s">
        <v>108</v>
      </c>
    </row>
    <row r="59" spans="2:6" x14ac:dyDescent="0.25">
      <c r="B59" s="6" t="s">
        <v>74</v>
      </c>
      <c r="C59" s="3" t="s">
        <v>40</v>
      </c>
      <c r="D59" s="3" t="s">
        <v>177</v>
      </c>
      <c r="E59" s="4" t="s">
        <v>107</v>
      </c>
      <c r="F59" s="4" t="s">
        <v>108</v>
      </c>
    </row>
    <row r="60" spans="2:6" x14ac:dyDescent="0.25">
      <c r="B60" s="6" t="s">
        <v>36</v>
      </c>
      <c r="C60" s="3" t="s">
        <v>14</v>
      </c>
      <c r="D60" s="3" t="s">
        <v>178</v>
      </c>
      <c r="E60" s="4" t="s">
        <v>107</v>
      </c>
      <c r="F60" s="4" t="s">
        <v>108</v>
      </c>
    </row>
    <row r="61" spans="2:6" x14ac:dyDescent="0.25">
      <c r="B61" s="6" t="s">
        <v>37</v>
      </c>
      <c r="C61" s="3" t="s">
        <v>14</v>
      </c>
      <c r="D61" s="3" t="s">
        <v>179</v>
      </c>
      <c r="E61" s="4" t="s">
        <v>107</v>
      </c>
      <c r="F61" s="4" t="s">
        <v>108</v>
      </c>
    </row>
    <row r="62" spans="2:6" x14ac:dyDescent="0.25">
      <c r="B62" s="6" t="s">
        <v>13</v>
      </c>
      <c r="C62" s="3" t="s">
        <v>14</v>
      </c>
      <c r="D62" s="3" t="s">
        <v>180</v>
      </c>
      <c r="E62" s="4" t="s">
        <v>107</v>
      </c>
      <c r="F62" s="4" t="s">
        <v>108</v>
      </c>
    </row>
    <row r="63" spans="2:6" x14ac:dyDescent="0.25">
      <c r="B63" s="6" t="s">
        <v>66</v>
      </c>
      <c r="C63" s="3" t="s">
        <v>40</v>
      </c>
      <c r="D63" s="3" t="s">
        <v>181</v>
      </c>
      <c r="E63" s="4" t="s">
        <v>107</v>
      </c>
      <c r="F63" s="4" t="s">
        <v>108</v>
      </c>
    </row>
    <row r="64" spans="2:6" x14ac:dyDescent="0.25">
      <c r="B64" s="6" t="s">
        <v>67</v>
      </c>
      <c r="C64" s="3" t="s">
        <v>40</v>
      </c>
      <c r="D64" s="3" t="s">
        <v>182</v>
      </c>
      <c r="E64" s="4" t="s">
        <v>107</v>
      </c>
      <c r="F64" s="4" t="s">
        <v>108</v>
      </c>
    </row>
    <row r="65" spans="2:6" x14ac:dyDescent="0.25">
      <c r="B65" s="6" t="s">
        <v>64</v>
      </c>
      <c r="C65" s="3" t="s">
        <v>40</v>
      </c>
      <c r="D65" s="3" t="s">
        <v>183</v>
      </c>
      <c r="E65" s="4" t="s">
        <v>107</v>
      </c>
      <c r="F65" s="4" t="s">
        <v>108</v>
      </c>
    </row>
    <row r="66" spans="2:6" x14ac:dyDescent="0.25">
      <c r="B66" s="6" t="s">
        <v>65</v>
      </c>
      <c r="C66" s="3" t="s">
        <v>40</v>
      </c>
      <c r="D66" s="3" t="s">
        <v>184</v>
      </c>
      <c r="E66" s="4" t="s">
        <v>107</v>
      </c>
      <c r="F66" s="4" t="s">
        <v>108</v>
      </c>
    </row>
    <row r="67" spans="2:6" x14ac:dyDescent="0.25">
      <c r="B67" s="6" t="s">
        <v>63</v>
      </c>
      <c r="C67" s="3" t="s">
        <v>40</v>
      </c>
      <c r="D67" s="3" t="s">
        <v>185</v>
      </c>
      <c r="E67" s="4" t="s">
        <v>107</v>
      </c>
      <c r="F67" s="4" t="s">
        <v>108</v>
      </c>
    </row>
    <row r="68" spans="2:6" x14ac:dyDescent="0.25">
      <c r="B68" s="6" t="s">
        <v>186</v>
      </c>
      <c r="C68" s="3" t="s">
        <v>40</v>
      </c>
      <c r="D68" s="3" t="s">
        <v>187</v>
      </c>
      <c r="E68" s="4" t="s">
        <v>107</v>
      </c>
      <c r="F68" s="4" t="s">
        <v>108</v>
      </c>
    </row>
    <row r="69" spans="2:6" x14ac:dyDescent="0.25">
      <c r="B69" s="3" t="s">
        <v>75</v>
      </c>
      <c r="C69" s="3" t="s">
        <v>40</v>
      </c>
      <c r="D69" s="3" t="s">
        <v>188</v>
      </c>
      <c r="E69" s="4" t="s">
        <v>107</v>
      </c>
      <c r="F69" s="4" t="s">
        <v>108</v>
      </c>
    </row>
    <row r="70" spans="2:6" x14ac:dyDescent="0.25">
      <c r="B70" s="3" t="s">
        <v>77</v>
      </c>
      <c r="C70" s="3" t="s">
        <v>40</v>
      </c>
      <c r="D70" s="3" t="s">
        <v>189</v>
      </c>
      <c r="E70" s="4" t="s">
        <v>107</v>
      </c>
      <c r="F70" s="4" t="s">
        <v>108</v>
      </c>
    </row>
    <row r="71" spans="2:6" x14ac:dyDescent="0.25">
      <c r="B71" s="3" t="s">
        <v>78</v>
      </c>
      <c r="C71" s="3" t="s">
        <v>40</v>
      </c>
      <c r="D71" s="3" t="s">
        <v>190</v>
      </c>
      <c r="E71" s="4" t="s">
        <v>107</v>
      </c>
      <c r="F71" s="4" t="s">
        <v>108</v>
      </c>
    </row>
    <row r="72" spans="2:6" x14ac:dyDescent="0.25">
      <c r="B72" s="3" t="s">
        <v>80</v>
      </c>
      <c r="C72" s="3" t="s">
        <v>40</v>
      </c>
      <c r="D72" s="3" t="s">
        <v>191</v>
      </c>
      <c r="E72" s="4" t="s">
        <v>107</v>
      </c>
      <c r="F72" s="4" t="s">
        <v>108</v>
      </c>
    </row>
    <row r="73" spans="2:6" x14ac:dyDescent="0.25">
      <c r="B73" s="3" t="s">
        <v>98</v>
      </c>
      <c r="C73" s="3" t="s">
        <v>40</v>
      </c>
      <c r="D73" s="3" t="s">
        <v>192</v>
      </c>
      <c r="E73" s="4" t="s">
        <v>107</v>
      </c>
      <c r="F73" s="4" t="s">
        <v>108</v>
      </c>
    </row>
    <row r="74" spans="2:6" x14ac:dyDescent="0.25">
      <c r="B74" s="3" t="s">
        <v>99</v>
      </c>
      <c r="C74" s="3" t="s">
        <v>40</v>
      </c>
      <c r="D74" s="3" t="s">
        <v>193</v>
      </c>
      <c r="E74" s="4" t="s">
        <v>107</v>
      </c>
      <c r="F74" s="4" t="s">
        <v>108</v>
      </c>
    </row>
    <row r="75" spans="2:6" x14ac:dyDescent="0.25">
      <c r="B75" s="3" t="s">
        <v>95</v>
      </c>
      <c r="C75" s="3" t="s">
        <v>40</v>
      </c>
      <c r="D75" s="3" t="s">
        <v>194</v>
      </c>
      <c r="E75" s="4" t="s">
        <v>107</v>
      </c>
      <c r="F75" s="4" t="s">
        <v>108</v>
      </c>
    </row>
    <row r="76" spans="2:6" x14ac:dyDescent="0.25">
      <c r="B76" s="3" t="s">
        <v>195</v>
      </c>
      <c r="C76" s="3" t="s">
        <v>14</v>
      </c>
      <c r="D76" s="3" t="s">
        <v>196</v>
      </c>
      <c r="E76" s="4" t="s">
        <v>107</v>
      </c>
      <c r="F76" s="4" t="s">
        <v>108</v>
      </c>
    </row>
    <row r="77" spans="2:6" x14ac:dyDescent="0.25">
      <c r="B77" s="6" t="s">
        <v>84</v>
      </c>
      <c r="C77" s="3" t="s">
        <v>14</v>
      </c>
      <c r="D77" s="3" t="s">
        <v>197</v>
      </c>
      <c r="E77" s="4" t="s">
        <v>107</v>
      </c>
      <c r="F77" s="4" t="s">
        <v>108</v>
      </c>
    </row>
    <row r="78" spans="2:6" x14ac:dyDescent="0.25">
      <c r="B78" s="6" t="s">
        <v>76</v>
      </c>
      <c r="C78" s="3" t="s">
        <v>14</v>
      </c>
      <c r="D78" s="3" t="s">
        <v>198</v>
      </c>
      <c r="E78" s="4" t="s">
        <v>107</v>
      </c>
      <c r="F78" s="4" t="s">
        <v>108</v>
      </c>
    </row>
    <row r="79" spans="2:6" x14ac:dyDescent="0.25">
      <c r="B79" s="6" t="s">
        <v>79</v>
      </c>
      <c r="C79" s="3" t="s">
        <v>14</v>
      </c>
      <c r="D79" s="3" t="s">
        <v>199</v>
      </c>
      <c r="E79" s="4" t="s">
        <v>107</v>
      </c>
      <c r="F79" s="4" t="s">
        <v>108</v>
      </c>
    </row>
    <row r="80" spans="2:6" x14ac:dyDescent="0.25">
      <c r="B80" s="6" t="s">
        <v>200</v>
      </c>
      <c r="C80" s="3" t="s">
        <v>14</v>
      </c>
      <c r="D80" s="3" t="s">
        <v>201</v>
      </c>
      <c r="E80" s="4" t="s">
        <v>107</v>
      </c>
      <c r="F80" s="4" t="s">
        <v>108</v>
      </c>
    </row>
    <row r="81" spans="2:6" x14ac:dyDescent="0.25">
      <c r="B81" s="6" t="s">
        <v>81</v>
      </c>
      <c r="C81" s="3" t="s">
        <v>14</v>
      </c>
      <c r="D81" s="3" t="s">
        <v>202</v>
      </c>
      <c r="E81" s="4" t="s">
        <v>107</v>
      </c>
      <c r="F81" s="4" t="s">
        <v>108</v>
      </c>
    </row>
    <row r="82" spans="2:6" x14ac:dyDescent="0.25">
      <c r="B82" s="6" t="s">
        <v>203</v>
      </c>
      <c r="C82" s="3" t="s">
        <v>14</v>
      </c>
      <c r="D82" s="3" t="s">
        <v>204</v>
      </c>
      <c r="E82" s="4" t="s">
        <v>107</v>
      </c>
      <c r="F82" s="4" t="s">
        <v>108</v>
      </c>
    </row>
    <row r="83" spans="2:6" x14ac:dyDescent="0.25">
      <c r="B83" s="6" t="s">
        <v>82</v>
      </c>
      <c r="C83" s="3" t="s">
        <v>14</v>
      </c>
      <c r="D83" s="3" t="s">
        <v>205</v>
      </c>
      <c r="E83" s="4" t="s">
        <v>107</v>
      </c>
      <c r="F83" s="4" t="s">
        <v>108</v>
      </c>
    </row>
    <row r="84" spans="2:6" x14ac:dyDescent="0.25">
      <c r="B84" s="6" t="s">
        <v>86</v>
      </c>
      <c r="C84" s="3" t="s">
        <v>14</v>
      </c>
      <c r="D84" s="3" t="s">
        <v>206</v>
      </c>
      <c r="E84" s="4" t="s">
        <v>107</v>
      </c>
      <c r="F84" s="4" t="s">
        <v>108</v>
      </c>
    </row>
    <row r="85" spans="2:6" x14ac:dyDescent="0.25">
      <c r="B85" s="6" t="s">
        <v>85</v>
      </c>
      <c r="C85" s="3" t="s">
        <v>14</v>
      </c>
      <c r="D85" s="3" t="s">
        <v>207</v>
      </c>
      <c r="E85" s="4" t="s">
        <v>107</v>
      </c>
      <c r="F85" s="4" t="s">
        <v>108</v>
      </c>
    </row>
    <row r="20434" spans="2:4" x14ac:dyDescent="0.25">
      <c r="B20434" s="10" t="s">
        <v>240</v>
      </c>
      <c r="C20434" s="9" t="s">
        <v>40</v>
      </c>
      <c r="D20434" t="e">
        <f>VLOOKUP(C20434,Servers!B:C,2,FALSE)</f>
        <v>#N/A</v>
      </c>
    </row>
    <row r="20435" spans="2:4" x14ac:dyDescent="0.25">
      <c r="B20435" s="10" t="s">
        <v>246</v>
      </c>
      <c r="C20435" s="9" t="s">
        <v>40</v>
      </c>
    </row>
    <row r="20436" spans="2:4" x14ac:dyDescent="0.25">
      <c r="B20436" s="10" t="s">
        <v>242</v>
      </c>
      <c r="C20436" s="9" t="s">
        <v>40</v>
      </c>
    </row>
    <row r="20437" spans="2:4" x14ac:dyDescent="0.25">
      <c r="B20437" s="10" t="s">
        <v>243</v>
      </c>
      <c r="C20437" s="9" t="s">
        <v>40</v>
      </c>
    </row>
    <row r="20438" spans="2:4" x14ac:dyDescent="0.25">
      <c r="B20438" s="11" t="s">
        <v>87</v>
      </c>
      <c r="C20438" s="9" t="s">
        <v>14</v>
      </c>
    </row>
    <row r="20439" spans="2:4" x14ac:dyDescent="0.25">
      <c r="B20439" s="11" t="s">
        <v>92</v>
      </c>
      <c r="C20439" s="9" t="s">
        <v>14</v>
      </c>
    </row>
    <row r="20440" spans="2:4" x14ac:dyDescent="0.25">
      <c r="B20440" s="11" t="s">
        <v>88</v>
      </c>
      <c r="C20440" s="9" t="s">
        <v>14</v>
      </c>
    </row>
    <row r="20441" spans="2:4" x14ac:dyDescent="0.25">
      <c r="B20441" s="11" t="s">
        <v>83</v>
      </c>
      <c r="C20441" s="9" t="s">
        <v>14</v>
      </c>
    </row>
    <row r="20442" spans="2:4" x14ac:dyDescent="0.25">
      <c r="B20442" s="11" t="s">
        <v>91</v>
      </c>
      <c r="C20442" s="9" t="s">
        <v>14</v>
      </c>
    </row>
    <row r="20443" spans="2:4" x14ac:dyDescent="0.25">
      <c r="B20443" s="11" t="s">
        <v>89</v>
      </c>
      <c r="C20443" s="9" t="s">
        <v>14</v>
      </c>
    </row>
    <row r="20444" spans="2:4" x14ac:dyDescent="0.25">
      <c r="B20444" s="11" t="s">
        <v>119</v>
      </c>
      <c r="C20444" s="9" t="s">
        <v>14</v>
      </c>
    </row>
    <row r="20445" spans="2:4" x14ac:dyDescent="0.25">
      <c r="B20445" s="11" t="s">
        <v>121</v>
      </c>
      <c r="C20445" s="9" t="s">
        <v>14</v>
      </c>
    </row>
    <row r="20446" spans="2:4" x14ac:dyDescent="0.25">
      <c r="B20446" s="12" t="s">
        <v>90</v>
      </c>
      <c r="C20446" s="9" t="s">
        <v>14</v>
      </c>
    </row>
    <row r="20447" spans="2:4" x14ac:dyDescent="0.25">
      <c r="B20447" s="12" t="s">
        <v>124</v>
      </c>
      <c r="C20447" s="9" t="s">
        <v>14</v>
      </c>
    </row>
    <row r="20448" spans="2:4" x14ac:dyDescent="0.25">
      <c r="B20448" s="12" t="s">
        <v>126</v>
      </c>
      <c r="C20448" s="9" t="s">
        <v>14</v>
      </c>
    </row>
    <row r="20449" spans="2:3" x14ac:dyDescent="0.25">
      <c r="B20449" s="12" t="s">
        <v>128</v>
      </c>
      <c r="C20449" s="9" t="s">
        <v>14</v>
      </c>
    </row>
    <row r="20450" spans="2:3" x14ac:dyDescent="0.25">
      <c r="B20450" s="12" t="s">
        <v>130</v>
      </c>
      <c r="C20450" s="9" t="s">
        <v>14</v>
      </c>
    </row>
    <row r="20451" spans="2:3" x14ac:dyDescent="0.25">
      <c r="B20451" s="12" t="s">
        <v>132</v>
      </c>
      <c r="C20451" s="9" t="s">
        <v>14</v>
      </c>
    </row>
    <row r="20452" spans="2:3" x14ac:dyDescent="0.25">
      <c r="B20452" s="12" t="s">
        <v>134</v>
      </c>
      <c r="C20452" s="9" t="s">
        <v>14</v>
      </c>
    </row>
    <row r="20453" spans="2:3" x14ac:dyDescent="0.25">
      <c r="B20453" s="10" t="s">
        <v>216</v>
      </c>
      <c r="C20453" s="9" t="s">
        <v>14</v>
      </c>
    </row>
    <row r="20454" spans="2:3" x14ac:dyDescent="0.25">
      <c r="B20454" s="10" t="s">
        <v>220</v>
      </c>
      <c r="C20454" s="9" t="s">
        <v>14</v>
      </c>
    </row>
    <row r="20455" spans="2:3" x14ac:dyDescent="0.25">
      <c r="B20455" s="10" t="s">
        <v>225</v>
      </c>
      <c r="C20455" s="9" t="s">
        <v>14</v>
      </c>
    </row>
    <row r="20456" spans="2:3" x14ac:dyDescent="0.25">
      <c r="B20456" s="10" t="s">
        <v>226</v>
      </c>
      <c r="C20456" s="9" t="s">
        <v>14</v>
      </c>
    </row>
    <row r="20457" spans="2:3" x14ac:dyDescent="0.25">
      <c r="B20457" s="10" t="s">
        <v>221</v>
      </c>
      <c r="C20457" s="9" t="s">
        <v>14</v>
      </c>
    </row>
    <row r="20458" spans="2:3" x14ac:dyDescent="0.25">
      <c r="B20458" s="10" t="s">
        <v>218</v>
      </c>
      <c r="C20458" s="9" t="s">
        <v>14</v>
      </c>
    </row>
    <row r="20459" spans="2:3" x14ac:dyDescent="0.25">
      <c r="B20459" s="10" t="s">
        <v>222</v>
      </c>
      <c r="C20459" s="9" t="s">
        <v>14</v>
      </c>
    </row>
    <row r="20460" spans="2:3" x14ac:dyDescent="0.25">
      <c r="B20460" s="10" t="s">
        <v>215</v>
      </c>
      <c r="C20460" s="9" t="s">
        <v>14</v>
      </c>
    </row>
    <row r="20461" spans="2:3" x14ac:dyDescent="0.25">
      <c r="B20461" s="10" t="s">
        <v>224</v>
      </c>
      <c r="C20461" s="9" t="s">
        <v>14</v>
      </c>
    </row>
    <row r="20462" spans="2:3" x14ac:dyDescent="0.25">
      <c r="B20462" s="10" t="s">
        <v>214</v>
      </c>
      <c r="C20462" s="9" t="s">
        <v>14</v>
      </c>
    </row>
    <row r="20463" spans="2:3" x14ac:dyDescent="0.25">
      <c r="B20463" s="10" t="s">
        <v>217</v>
      </c>
      <c r="C20463" s="9" t="s">
        <v>14</v>
      </c>
    </row>
    <row r="20464" spans="2:3" x14ac:dyDescent="0.25">
      <c r="B20464" s="10" t="s">
        <v>212</v>
      </c>
      <c r="C20464" s="9" t="s">
        <v>14</v>
      </c>
    </row>
    <row r="20465" spans="2:3" x14ac:dyDescent="0.25">
      <c r="B20465" s="10" t="s">
        <v>223</v>
      </c>
      <c r="C20465" s="9" t="s">
        <v>14</v>
      </c>
    </row>
    <row r="20466" spans="2:3" x14ac:dyDescent="0.25">
      <c r="B20466" s="10" t="s">
        <v>219</v>
      </c>
      <c r="C20466" s="9" t="s">
        <v>14</v>
      </c>
    </row>
    <row r="20467" spans="2:3" x14ac:dyDescent="0.25">
      <c r="B20467" s="10" t="s">
        <v>247</v>
      </c>
      <c r="C20467" s="9" t="s">
        <v>40</v>
      </c>
    </row>
    <row r="20468" spans="2:3" x14ac:dyDescent="0.25">
      <c r="B20468" s="10" t="s">
        <v>248</v>
      </c>
      <c r="C20468" s="9" t="s">
        <v>40</v>
      </c>
    </row>
    <row r="20469" spans="2:3" x14ac:dyDescent="0.25">
      <c r="B20469" s="10" t="s">
        <v>39</v>
      </c>
      <c r="C20469" s="9" t="s">
        <v>40</v>
      </c>
    </row>
    <row r="20470" spans="2:3" x14ac:dyDescent="0.25">
      <c r="B20470" s="10" t="s">
        <v>43</v>
      </c>
      <c r="C20470" s="9" t="s">
        <v>40</v>
      </c>
    </row>
    <row r="20471" spans="2:3" x14ac:dyDescent="0.25">
      <c r="B20471" s="10" t="s">
        <v>45</v>
      </c>
      <c r="C20471" s="9" t="s">
        <v>40</v>
      </c>
    </row>
    <row r="20472" spans="2:3" x14ac:dyDescent="0.25">
      <c r="B20472" s="10" t="s">
        <v>46</v>
      </c>
      <c r="C20472" s="9" t="s">
        <v>40</v>
      </c>
    </row>
    <row r="20473" spans="2:3" x14ac:dyDescent="0.25">
      <c r="B20473" s="10" t="s">
        <v>213</v>
      </c>
      <c r="C20473" s="9" t="s">
        <v>40</v>
      </c>
    </row>
    <row r="20474" spans="2:3" x14ac:dyDescent="0.25">
      <c r="B20474" s="10" t="s">
        <v>210</v>
      </c>
      <c r="C20474" s="9" t="s">
        <v>40</v>
      </c>
    </row>
    <row r="20475" spans="2:3" x14ac:dyDescent="0.25">
      <c r="B20475" s="10" t="s">
        <v>49</v>
      </c>
      <c r="C20475" s="9" t="s">
        <v>40</v>
      </c>
    </row>
    <row r="20476" spans="2:3" x14ac:dyDescent="0.25">
      <c r="B20476" s="10" t="s">
        <v>52</v>
      </c>
      <c r="C20476" s="9" t="s">
        <v>40</v>
      </c>
    </row>
    <row r="20477" spans="2:3" x14ac:dyDescent="0.25">
      <c r="B20477" s="10" t="s">
        <v>51</v>
      </c>
      <c r="C20477" s="9" t="s">
        <v>40</v>
      </c>
    </row>
    <row r="20478" spans="2:3" x14ac:dyDescent="0.25">
      <c r="B20478" s="10" t="s">
        <v>59</v>
      </c>
      <c r="C20478" s="9" t="s">
        <v>40</v>
      </c>
    </row>
    <row r="20479" spans="2:3" x14ac:dyDescent="0.25">
      <c r="B20479" s="10" t="s">
        <v>61</v>
      </c>
      <c r="C20479" s="9" t="s">
        <v>40</v>
      </c>
    </row>
    <row r="20480" spans="2:3" x14ac:dyDescent="0.25">
      <c r="B20480" s="10" t="s">
        <v>62</v>
      </c>
      <c r="C20480" s="9" t="s">
        <v>40</v>
      </c>
    </row>
    <row r="20481" spans="2:3" x14ac:dyDescent="0.25">
      <c r="B20481" s="10" t="s">
        <v>55</v>
      </c>
      <c r="C20481" s="9" t="s">
        <v>40</v>
      </c>
    </row>
    <row r="20482" spans="2:3" x14ac:dyDescent="0.25">
      <c r="B20482" s="10" t="s">
        <v>57</v>
      </c>
      <c r="C20482" s="9" t="s">
        <v>40</v>
      </c>
    </row>
    <row r="20483" spans="2:3" x14ac:dyDescent="0.25">
      <c r="B20483" s="10" t="s">
        <v>60</v>
      </c>
      <c r="C20483" s="9" t="s">
        <v>40</v>
      </c>
    </row>
    <row r="20484" spans="2:3" x14ac:dyDescent="0.25">
      <c r="B20484" s="10" t="s">
        <v>70</v>
      </c>
      <c r="C20484" s="9" t="s">
        <v>40</v>
      </c>
    </row>
    <row r="20485" spans="2:3" x14ac:dyDescent="0.25">
      <c r="B20485" s="10" t="s">
        <v>71</v>
      </c>
      <c r="C20485" s="9" t="s">
        <v>40</v>
      </c>
    </row>
    <row r="20486" spans="2:3" x14ac:dyDescent="0.25">
      <c r="B20486" s="10" t="s">
        <v>72</v>
      </c>
      <c r="C20486" s="9" t="s">
        <v>40</v>
      </c>
    </row>
    <row r="20487" spans="2:3" x14ac:dyDescent="0.25">
      <c r="B20487" s="10" t="s">
        <v>73</v>
      </c>
      <c r="C20487" s="9" t="s">
        <v>40</v>
      </c>
    </row>
    <row r="20488" spans="2:3" x14ac:dyDescent="0.25">
      <c r="B20488" s="10" t="s">
        <v>175</v>
      </c>
      <c r="C20488" s="9" t="s">
        <v>40</v>
      </c>
    </row>
    <row r="20489" spans="2:3" x14ac:dyDescent="0.25">
      <c r="B20489" s="10" t="s">
        <v>74</v>
      </c>
      <c r="C20489" s="9" t="s">
        <v>40</v>
      </c>
    </row>
    <row r="20490" spans="2:3" x14ac:dyDescent="0.25">
      <c r="B20490" s="10" t="s">
        <v>36</v>
      </c>
      <c r="C20490" s="9" t="s">
        <v>14</v>
      </c>
    </row>
    <row r="20491" spans="2:3" x14ac:dyDescent="0.25">
      <c r="B20491" s="10" t="s">
        <v>37</v>
      </c>
      <c r="C20491" s="9" t="s">
        <v>14</v>
      </c>
    </row>
    <row r="20492" spans="2:3" x14ac:dyDescent="0.25">
      <c r="B20492" s="10" t="s">
        <v>13</v>
      </c>
      <c r="C20492" s="9" t="s">
        <v>14</v>
      </c>
    </row>
    <row r="20493" spans="2:3" x14ac:dyDescent="0.25">
      <c r="B20493" s="10" t="s">
        <v>66</v>
      </c>
      <c r="C20493" s="9" t="s">
        <v>40</v>
      </c>
    </row>
    <row r="20494" spans="2:3" x14ac:dyDescent="0.25">
      <c r="B20494" s="10" t="s">
        <v>67</v>
      </c>
      <c r="C20494" s="9" t="s">
        <v>40</v>
      </c>
    </row>
    <row r="20495" spans="2:3" x14ac:dyDescent="0.25">
      <c r="B20495" s="10" t="s">
        <v>64</v>
      </c>
      <c r="C20495" s="9" t="s">
        <v>40</v>
      </c>
    </row>
    <row r="20496" spans="2:3" x14ac:dyDescent="0.25">
      <c r="B20496" s="10" t="s">
        <v>65</v>
      </c>
      <c r="C20496" s="9" t="s">
        <v>40</v>
      </c>
    </row>
    <row r="20497" spans="2:3" x14ac:dyDescent="0.25">
      <c r="B20497" s="10" t="s">
        <v>63</v>
      </c>
      <c r="C20497" s="9" t="s">
        <v>40</v>
      </c>
    </row>
    <row r="20498" spans="2:3" x14ac:dyDescent="0.25">
      <c r="B20498" s="10" t="s">
        <v>186</v>
      </c>
      <c r="C20498" s="9" t="s">
        <v>40</v>
      </c>
    </row>
    <row r="20499" spans="2:3" x14ac:dyDescent="0.25">
      <c r="B20499" s="10" t="s">
        <v>227</v>
      </c>
      <c r="C20499" s="9" t="s">
        <v>40</v>
      </c>
    </row>
    <row r="20500" spans="2:3" x14ac:dyDescent="0.25">
      <c r="B20500" s="10" t="s">
        <v>229</v>
      </c>
      <c r="C20500" s="9" t="s">
        <v>40</v>
      </c>
    </row>
    <row r="20501" spans="2:3" x14ac:dyDescent="0.25">
      <c r="B20501" s="10" t="s">
        <v>230</v>
      </c>
      <c r="C20501" s="9" t="s">
        <v>40</v>
      </c>
    </row>
    <row r="20502" spans="2:3" x14ac:dyDescent="0.25">
      <c r="B20502" s="10" t="s">
        <v>232</v>
      </c>
      <c r="C20502" s="9" t="s">
        <v>40</v>
      </c>
    </row>
    <row r="20503" spans="2:3" x14ac:dyDescent="0.25">
      <c r="B20503" s="10" t="s">
        <v>244</v>
      </c>
      <c r="C20503" s="9" t="s">
        <v>40</v>
      </c>
    </row>
    <row r="20504" spans="2:3" x14ac:dyDescent="0.25">
      <c r="B20504" s="10" t="s">
        <v>245</v>
      </c>
      <c r="C20504" s="9" t="s">
        <v>40</v>
      </c>
    </row>
    <row r="20505" spans="2:3" x14ac:dyDescent="0.25">
      <c r="B20505" s="10" t="s">
        <v>241</v>
      </c>
      <c r="C20505" s="9" t="s">
        <v>40</v>
      </c>
    </row>
    <row r="20506" spans="2:3" x14ac:dyDescent="0.25">
      <c r="B20506" s="13" t="s">
        <v>249</v>
      </c>
      <c r="C20506" s="9" t="s">
        <v>14</v>
      </c>
    </row>
    <row r="20507" spans="2:3" x14ac:dyDescent="0.25">
      <c r="B20507" s="10" t="s">
        <v>235</v>
      </c>
      <c r="C20507" s="9" t="s">
        <v>14</v>
      </c>
    </row>
    <row r="20508" spans="2:3" x14ac:dyDescent="0.25">
      <c r="B20508" s="10" t="s">
        <v>228</v>
      </c>
      <c r="C20508" s="9" t="s">
        <v>14</v>
      </c>
    </row>
    <row r="20509" spans="2:3" x14ac:dyDescent="0.25">
      <c r="B20509" s="10" t="s">
        <v>231</v>
      </c>
      <c r="C20509" s="9" t="s">
        <v>14</v>
      </c>
    </row>
    <row r="20510" spans="2:3" x14ac:dyDescent="0.25">
      <c r="B20510" s="10" t="s">
        <v>239</v>
      </c>
      <c r="C20510" s="9" t="s">
        <v>14</v>
      </c>
    </row>
    <row r="20511" spans="2:3" x14ac:dyDescent="0.25">
      <c r="B20511" s="10" t="s">
        <v>233</v>
      </c>
      <c r="C20511" s="9" t="s">
        <v>14</v>
      </c>
    </row>
    <row r="20512" spans="2:3" x14ac:dyDescent="0.25">
      <c r="B20512" s="10" t="s">
        <v>236</v>
      </c>
      <c r="C20512" s="9" t="s">
        <v>14</v>
      </c>
    </row>
    <row r="20513" spans="2:3" x14ac:dyDescent="0.25">
      <c r="B20513" s="10" t="s">
        <v>234</v>
      </c>
      <c r="C20513" s="9" t="s">
        <v>14</v>
      </c>
    </row>
    <row r="20514" spans="2:3" x14ac:dyDescent="0.25">
      <c r="B20514" s="10" t="s">
        <v>238</v>
      </c>
      <c r="C20514" s="9" t="s">
        <v>14</v>
      </c>
    </row>
    <row r="20515" spans="2:3" x14ac:dyDescent="0.25">
      <c r="B20515" s="10" t="s">
        <v>237</v>
      </c>
      <c r="C20515" s="9" t="s">
        <v>14</v>
      </c>
    </row>
    <row r="20516" spans="2:3" x14ac:dyDescent="0.25">
      <c r="B20516" s="9"/>
      <c r="C20516" s="9"/>
    </row>
    <row r="20517" spans="2:3" x14ac:dyDescent="0.25">
      <c r="B20517" s="9"/>
      <c r="C20517" s="9"/>
    </row>
    <row r="20518" spans="2:3" x14ac:dyDescent="0.25">
      <c r="B20518" s="9"/>
      <c r="C20518" s="9"/>
    </row>
    <row r="20519" spans="2:3" x14ac:dyDescent="0.25">
      <c r="B20519" s="9"/>
      <c r="C20519" s="9"/>
    </row>
    <row r="20520" spans="2:3" x14ac:dyDescent="0.25">
      <c r="B20520" s="9"/>
      <c r="C20520" s="9"/>
    </row>
    <row r="20521" spans="2:3" x14ac:dyDescent="0.25">
      <c r="B20521" s="9"/>
      <c r="C20521" s="9"/>
    </row>
    <row r="20522" spans="2:3" x14ac:dyDescent="0.25">
      <c r="B20522" s="9"/>
      <c r="C20522" s="9"/>
    </row>
    <row r="20523" spans="2:3" x14ac:dyDescent="0.25">
      <c r="B20523" s="9"/>
      <c r="C20523" s="9"/>
    </row>
    <row r="20524" spans="2:3" x14ac:dyDescent="0.25">
      <c r="B20524" s="9"/>
      <c r="C20524" s="9"/>
    </row>
    <row r="20525" spans="2:3" x14ac:dyDescent="0.25">
      <c r="B20525" s="9"/>
      <c r="C20525" s="9"/>
    </row>
    <row r="20526" spans="2:3" x14ac:dyDescent="0.25">
      <c r="B20526" s="9"/>
      <c r="C20526" s="9"/>
    </row>
    <row r="20527" spans="2:3" x14ac:dyDescent="0.25">
      <c r="B20527" s="9"/>
      <c r="C20527" s="9"/>
    </row>
    <row r="20528" spans="2:3" x14ac:dyDescent="0.25">
      <c r="B20528" s="9"/>
      <c r="C20528" s="9"/>
    </row>
    <row r="20529" spans="2:3" x14ac:dyDescent="0.25">
      <c r="B20529" s="9"/>
      <c r="C20529" s="9"/>
    </row>
    <row r="20530" spans="2:3" x14ac:dyDescent="0.25">
      <c r="B20530" s="9"/>
      <c r="C20530" s="9"/>
    </row>
    <row r="20531" spans="2:3" x14ac:dyDescent="0.25">
      <c r="B20531" s="9"/>
      <c r="C20531" s="9"/>
    </row>
    <row r="20532" spans="2:3" x14ac:dyDescent="0.25">
      <c r="B20532" s="9"/>
      <c r="C20532" s="9"/>
    </row>
    <row r="20533" spans="2:3" x14ac:dyDescent="0.25">
      <c r="B20533" s="9"/>
      <c r="C20533" s="9"/>
    </row>
    <row r="20534" spans="2:3" x14ac:dyDescent="0.25">
      <c r="B20534" s="9"/>
      <c r="C20534" s="9"/>
    </row>
    <row r="20535" spans="2:3" x14ac:dyDescent="0.25">
      <c r="B20535" s="9"/>
      <c r="C20535" s="9"/>
    </row>
    <row r="20536" spans="2:3" x14ac:dyDescent="0.25">
      <c r="B20536" s="9"/>
      <c r="C20536" s="9"/>
    </row>
    <row r="20537" spans="2:3" x14ac:dyDescent="0.25">
      <c r="B20537" s="9"/>
      <c r="C20537" s="9"/>
    </row>
    <row r="20538" spans="2:3" x14ac:dyDescent="0.25">
      <c r="B20538" s="9"/>
      <c r="C20538" s="9"/>
    </row>
    <row r="20539" spans="2:3" x14ac:dyDescent="0.25">
      <c r="B20539" s="9"/>
      <c r="C20539" s="9"/>
    </row>
    <row r="20540" spans="2:3" x14ac:dyDescent="0.25">
      <c r="B20540" s="9"/>
      <c r="C20540" s="9"/>
    </row>
    <row r="20541" spans="2:3" x14ac:dyDescent="0.25">
      <c r="B20541" s="9"/>
      <c r="C20541" s="9"/>
    </row>
    <row r="20542" spans="2:3" x14ac:dyDescent="0.25">
      <c r="B20542" s="9"/>
      <c r="C20542" s="9"/>
    </row>
    <row r="20543" spans="2:3" x14ac:dyDescent="0.25">
      <c r="B20543" s="9"/>
      <c r="C20543" s="9"/>
    </row>
    <row r="20544" spans="2:3" x14ac:dyDescent="0.25">
      <c r="B20544" s="9"/>
      <c r="C20544" s="9"/>
    </row>
    <row r="20545" spans="2:3" x14ac:dyDescent="0.25">
      <c r="B20545" s="9"/>
      <c r="C20545" s="9"/>
    </row>
    <row r="20546" spans="2:3" x14ac:dyDescent="0.25">
      <c r="B20546" s="9"/>
      <c r="C20546" s="9"/>
    </row>
    <row r="20547" spans="2:3" x14ac:dyDescent="0.25">
      <c r="B20547" s="9"/>
      <c r="C20547" s="9"/>
    </row>
    <row r="20548" spans="2:3" x14ac:dyDescent="0.25">
      <c r="B20548" s="9"/>
      <c r="C20548" s="9"/>
    </row>
    <row r="20549" spans="2:3" x14ac:dyDescent="0.25">
      <c r="B20549" s="9"/>
      <c r="C20549" s="9"/>
    </row>
    <row r="20550" spans="2:3" x14ac:dyDescent="0.25">
      <c r="B20550" s="9"/>
      <c r="C20550" s="9"/>
    </row>
    <row r="20551" spans="2:3" x14ac:dyDescent="0.25">
      <c r="B20551" s="9"/>
      <c r="C20551" s="9"/>
    </row>
    <row r="20552" spans="2:3" x14ac:dyDescent="0.25">
      <c r="B20552" s="9"/>
      <c r="C20552" s="9"/>
    </row>
    <row r="20553" spans="2:3" x14ac:dyDescent="0.25">
      <c r="B20553" s="9"/>
      <c r="C20553" s="9"/>
    </row>
    <row r="20554" spans="2:3" x14ac:dyDescent="0.25">
      <c r="B20554" s="9"/>
      <c r="C20554" s="9"/>
    </row>
    <row r="20555" spans="2:3" x14ac:dyDescent="0.25">
      <c r="B20555" s="9"/>
      <c r="C20555" s="9"/>
    </row>
    <row r="20556" spans="2:3" x14ac:dyDescent="0.25">
      <c r="B20556" s="9"/>
      <c r="C20556" s="9"/>
    </row>
    <row r="20557" spans="2:3" x14ac:dyDescent="0.25">
      <c r="B20557" s="9"/>
      <c r="C20557" s="9"/>
    </row>
    <row r="20558" spans="2:3" x14ac:dyDescent="0.25">
      <c r="B20558" s="9"/>
      <c r="C20558" s="9"/>
    </row>
    <row r="20559" spans="2:3" x14ac:dyDescent="0.25">
      <c r="B20559" s="9"/>
      <c r="C20559" s="9"/>
    </row>
    <row r="20560" spans="2:3" x14ac:dyDescent="0.25">
      <c r="B20560" s="9"/>
      <c r="C20560" s="9"/>
    </row>
    <row r="20561" spans="2:3" x14ac:dyDescent="0.25">
      <c r="B20561" s="9"/>
      <c r="C20561" s="9"/>
    </row>
    <row r="20562" spans="2:3" x14ac:dyDescent="0.25">
      <c r="B20562" s="9"/>
      <c r="C20562" s="9"/>
    </row>
    <row r="20563" spans="2:3" x14ac:dyDescent="0.25">
      <c r="B20563" s="9"/>
      <c r="C20563" s="9"/>
    </row>
    <row r="20564" spans="2:3" x14ac:dyDescent="0.25">
      <c r="B20564" s="9"/>
      <c r="C20564" s="9"/>
    </row>
    <row r="20565" spans="2:3" x14ac:dyDescent="0.25">
      <c r="B20565" s="9"/>
      <c r="C20565" s="9"/>
    </row>
    <row r="20566" spans="2:3" x14ac:dyDescent="0.25">
      <c r="B20566" s="9"/>
      <c r="C20566" s="9"/>
    </row>
    <row r="20567" spans="2:3" x14ac:dyDescent="0.25">
      <c r="B20567" s="9"/>
      <c r="C20567" s="9"/>
    </row>
    <row r="20568" spans="2:3" x14ac:dyDescent="0.25">
      <c r="B20568" s="9"/>
      <c r="C20568" s="9"/>
    </row>
    <row r="20569" spans="2:3" x14ac:dyDescent="0.25">
      <c r="B20569" s="9"/>
      <c r="C20569" s="9"/>
    </row>
    <row r="20570" spans="2:3" x14ac:dyDescent="0.25">
      <c r="B20570" s="9"/>
      <c r="C20570" s="9"/>
    </row>
    <row r="20571" spans="2:3" x14ac:dyDescent="0.25">
      <c r="B20571" s="9"/>
      <c r="C20571" s="9"/>
    </row>
    <row r="20572" spans="2:3" x14ac:dyDescent="0.25">
      <c r="B20572" s="9"/>
      <c r="C20572" s="9"/>
    </row>
    <row r="20573" spans="2:3" x14ac:dyDescent="0.25">
      <c r="B20573" s="9"/>
      <c r="C20573" s="9"/>
    </row>
    <row r="20574" spans="2:3" x14ac:dyDescent="0.25">
      <c r="B20574" s="9"/>
      <c r="C20574" s="9"/>
    </row>
    <row r="20575" spans="2:3" x14ac:dyDescent="0.25">
      <c r="B20575" s="9"/>
      <c r="C20575" s="9"/>
    </row>
    <row r="20576" spans="2:3" x14ac:dyDescent="0.25">
      <c r="B20576" s="9"/>
      <c r="C20576" s="9"/>
    </row>
    <row r="20577" spans="2:3" x14ac:dyDescent="0.25">
      <c r="B20577" s="9"/>
      <c r="C20577" s="9"/>
    </row>
    <row r="20578" spans="2:3" x14ac:dyDescent="0.25">
      <c r="B20578" s="9"/>
      <c r="C20578" s="9"/>
    </row>
    <row r="20579" spans="2:3" x14ac:dyDescent="0.25">
      <c r="B20579" s="9"/>
      <c r="C20579" s="9"/>
    </row>
    <row r="20580" spans="2:3" x14ac:dyDescent="0.25">
      <c r="B20580" s="9"/>
      <c r="C20580" s="9"/>
    </row>
    <row r="20581" spans="2:3" x14ac:dyDescent="0.25">
      <c r="B20581" s="9"/>
      <c r="C20581" s="9"/>
    </row>
    <row r="20582" spans="2:3" x14ac:dyDescent="0.25">
      <c r="B20582" s="9"/>
      <c r="C20582" s="9"/>
    </row>
    <row r="20583" spans="2:3" x14ac:dyDescent="0.25">
      <c r="B20583" s="9"/>
      <c r="C20583" s="9"/>
    </row>
    <row r="20584" spans="2:3" x14ac:dyDescent="0.25">
      <c r="B20584" s="9"/>
      <c r="C20584" s="9"/>
    </row>
    <row r="20585" spans="2:3" x14ac:dyDescent="0.25">
      <c r="B20585" s="9"/>
      <c r="C20585" s="9"/>
    </row>
    <row r="20586" spans="2:3" x14ac:dyDescent="0.25">
      <c r="B20586" s="9"/>
      <c r="C20586" s="9"/>
    </row>
    <row r="20587" spans="2:3" x14ac:dyDescent="0.25">
      <c r="B20587" s="9"/>
      <c r="C20587" s="9"/>
    </row>
    <row r="20588" spans="2:3" x14ac:dyDescent="0.25">
      <c r="B20588" s="9"/>
      <c r="C20588" s="9"/>
    </row>
    <row r="20589" spans="2:3" x14ac:dyDescent="0.25">
      <c r="B20589" s="9"/>
      <c r="C20589" s="9"/>
    </row>
    <row r="20590" spans="2:3" x14ac:dyDescent="0.25">
      <c r="B20590" s="9"/>
      <c r="C20590" s="9"/>
    </row>
    <row r="20591" spans="2:3" x14ac:dyDescent="0.25">
      <c r="B20591" s="9"/>
      <c r="C20591" s="9"/>
    </row>
    <row r="20592" spans="2:3" x14ac:dyDescent="0.25">
      <c r="B20592" s="9"/>
      <c r="C20592" s="9"/>
    </row>
    <row r="20593" spans="2:3" x14ac:dyDescent="0.25">
      <c r="B20593" s="9"/>
      <c r="C20593" s="9"/>
    </row>
    <row r="20594" spans="2:3" x14ac:dyDescent="0.25">
      <c r="B20594" s="9"/>
      <c r="C20594" s="9"/>
    </row>
    <row r="20595" spans="2:3" x14ac:dyDescent="0.25">
      <c r="B20595" s="9"/>
      <c r="C20595" s="9"/>
    </row>
    <row r="20596" spans="2:3" x14ac:dyDescent="0.25">
      <c r="B20596" s="9"/>
      <c r="C20596" s="9"/>
    </row>
    <row r="20597" spans="2:3" x14ac:dyDescent="0.25">
      <c r="B20597" s="9"/>
      <c r="C20597" s="9"/>
    </row>
    <row r="20598" spans="2:3" x14ac:dyDescent="0.25">
      <c r="B20598" s="9"/>
      <c r="C20598" s="9"/>
    </row>
    <row r="20599" spans="2:3" x14ac:dyDescent="0.25">
      <c r="B20599" s="9"/>
      <c r="C20599" s="9"/>
    </row>
    <row r="20600" spans="2:3" x14ac:dyDescent="0.25">
      <c r="B20600" s="9"/>
      <c r="C20600" s="9"/>
    </row>
    <row r="20601" spans="2:3" x14ac:dyDescent="0.25">
      <c r="B20601" s="9"/>
      <c r="C20601" s="9"/>
    </row>
    <row r="20602" spans="2:3" x14ac:dyDescent="0.25">
      <c r="B20602" s="9"/>
      <c r="C20602" s="9"/>
    </row>
    <row r="20603" spans="2:3" x14ac:dyDescent="0.25">
      <c r="B20603" s="9"/>
      <c r="C20603" s="9"/>
    </row>
    <row r="20604" spans="2:3" x14ac:dyDescent="0.25">
      <c r="B20604" s="9"/>
      <c r="C20604" s="9"/>
    </row>
    <row r="20605" spans="2:3" x14ac:dyDescent="0.25">
      <c r="B20605" s="9"/>
      <c r="C20605" s="9"/>
    </row>
    <row r="20606" spans="2:3" x14ac:dyDescent="0.25">
      <c r="B20606" s="9"/>
      <c r="C20606" s="9"/>
    </row>
    <row r="20607" spans="2:3" x14ac:dyDescent="0.25">
      <c r="B20607" s="9"/>
      <c r="C20607" s="9"/>
    </row>
    <row r="20608" spans="2:3" x14ac:dyDescent="0.25">
      <c r="B20608" s="9"/>
      <c r="C20608" s="9"/>
    </row>
    <row r="20609" spans="2:3" x14ac:dyDescent="0.25">
      <c r="B20609" s="9"/>
      <c r="C20609" s="9"/>
    </row>
    <row r="20610" spans="2:3" x14ac:dyDescent="0.25">
      <c r="B20610" s="9"/>
      <c r="C20610" s="9"/>
    </row>
    <row r="20611" spans="2:3" x14ac:dyDescent="0.25">
      <c r="B20611" s="9"/>
      <c r="C20611" s="9"/>
    </row>
    <row r="20612" spans="2:3" x14ac:dyDescent="0.25">
      <c r="B20612" s="9"/>
      <c r="C20612" s="9"/>
    </row>
    <row r="20613" spans="2:3" x14ac:dyDescent="0.25">
      <c r="B20613" s="9"/>
      <c r="C20613" s="9"/>
    </row>
    <row r="20614" spans="2:3" x14ac:dyDescent="0.25">
      <c r="B20614" s="9"/>
      <c r="C20614" s="9"/>
    </row>
    <row r="20615" spans="2:3" x14ac:dyDescent="0.25">
      <c r="B20615" s="9"/>
      <c r="C20615" s="9"/>
    </row>
    <row r="20616" spans="2:3" x14ac:dyDescent="0.25">
      <c r="B20616" s="9"/>
      <c r="C20616" s="9"/>
    </row>
    <row r="20617" spans="2:3" x14ac:dyDescent="0.25">
      <c r="B20617" s="9"/>
      <c r="C20617" s="9"/>
    </row>
    <row r="20618" spans="2:3" x14ac:dyDescent="0.25">
      <c r="B20618" s="9"/>
      <c r="C20618" s="9"/>
    </row>
    <row r="20619" spans="2:3" x14ac:dyDescent="0.25">
      <c r="B20619" s="9"/>
      <c r="C20619" s="9"/>
    </row>
    <row r="20620" spans="2:3" x14ac:dyDescent="0.25">
      <c r="B20620" s="9"/>
      <c r="C20620" s="9"/>
    </row>
    <row r="20621" spans="2:3" x14ac:dyDescent="0.25">
      <c r="B20621" s="9"/>
      <c r="C20621" s="9"/>
    </row>
    <row r="20622" spans="2:3" x14ac:dyDescent="0.25">
      <c r="B20622" s="9"/>
      <c r="C20622" s="9"/>
    </row>
    <row r="20623" spans="2:3" x14ac:dyDescent="0.25">
      <c r="B20623" s="9"/>
      <c r="C20623" s="9"/>
    </row>
    <row r="20624" spans="2:3" x14ac:dyDescent="0.25">
      <c r="B20624" s="9"/>
      <c r="C20624" s="9"/>
    </row>
    <row r="20625" spans="2:3" x14ac:dyDescent="0.25">
      <c r="B20625" s="9"/>
      <c r="C20625" s="9"/>
    </row>
    <row r="20626" spans="2:3" x14ac:dyDescent="0.25">
      <c r="B20626" s="9"/>
      <c r="C20626" s="9"/>
    </row>
    <row r="20627" spans="2:3" x14ac:dyDescent="0.25">
      <c r="B20627" s="9"/>
      <c r="C20627" s="9"/>
    </row>
    <row r="20628" spans="2:3" x14ac:dyDescent="0.25">
      <c r="B20628" s="9"/>
      <c r="C20628" s="9"/>
    </row>
    <row r="20629" spans="2:3" x14ac:dyDescent="0.25">
      <c r="B20629" s="9"/>
      <c r="C20629" s="9"/>
    </row>
    <row r="20630" spans="2:3" x14ac:dyDescent="0.25">
      <c r="B20630" s="9"/>
      <c r="C20630" s="9"/>
    </row>
    <row r="20631" spans="2:3" x14ac:dyDescent="0.25">
      <c r="B20631" s="9"/>
      <c r="C20631" s="9"/>
    </row>
    <row r="20632" spans="2:3" x14ac:dyDescent="0.25">
      <c r="B20632" s="9"/>
      <c r="C20632" s="9"/>
    </row>
    <row r="20633" spans="2:3" x14ac:dyDescent="0.25">
      <c r="B20633" s="9"/>
      <c r="C20633" s="9"/>
    </row>
    <row r="20634" spans="2:3" x14ac:dyDescent="0.25">
      <c r="B20634" s="9"/>
      <c r="C20634" s="9"/>
    </row>
    <row r="20635" spans="2:3" x14ac:dyDescent="0.25">
      <c r="B20635" s="9"/>
      <c r="C20635" s="9"/>
    </row>
    <row r="20636" spans="2:3" x14ac:dyDescent="0.25">
      <c r="B20636" s="9"/>
      <c r="C20636" s="9"/>
    </row>
    <row r="20637" spans="2:3" x14ac:dyDescent="0.25">
      <c r="B20637" s="9"/>
      <c r="C20637" s="9"/>
    </row>
    <row r="20638" spans="2:3" x14ac:dyDescent="0.25">
      <c r="B20638" s="9"/>
      <c r="C20638" s="9"/>
    </row>
    <row r="20639" spans="2:3" x14ac:dyDescent="0.25">
      <c r="B20639" s="9"/>
      <c r="C20639" s="9"/>
    </row>
    <row r="20640" spans="2:3" x14ac:dyDescent="0.25">
      <c r="B20640" s="9"/>
      <c r="C20640" s="9"/>
    </row>
    <row r="20641" spans="2:3" x14ac:dyDescent="0.25">
      <c r="B20641" s="9"/>
      <c r="C20641" s="9"/>
    </row>
    <row r="20642" spans="2:3" x14ac:dyDescent="0.25">
      <c r="B20642" s="9"/>
      <c r="C20642" s="9"/>
    </row>
    <row r="20643" spans="2:3" x14ac:dyDescent="0.25">
      <c r="B20643" s="9"/>
      <c r="C20643" s="9"/>
    </row>
    <row r="20644" spans="2:3" x14ac:dyDescent="0.25">
      <c r="B20644" s="9"/>
      <c r="C20644" s="9"/>
    </row>
    <row r="20645" spans="2:3" x14ac:dyDescent="0.25">
      <c r="B20645" s="9"/>
      <c r="C20645" s="9"/>
    </row>
    <row r="20646" spans="2:3" x14ac:dyDescent="0.25">
      <c r="B20646" s="9"/>
      <c r="C20646" s="9"/>
    </row>
    <row r="20647" spans="2:3" x14ac:dyDescent="0.25">
      <c r="B20647" s="9"/>
      <c r="C20647" s="9"/>
    </row>
    <row r="20648" spans="2:3" x14ac:dyDescent="0.25">
      <c r="B20648" s="9"/>
      <c r="C20648" s="9"/>
    </row>
    <row r="20649" spans="2:3" x14ac:dyDescent="0.25">
      <c r="B20649" s="9"/>
      <c r="C20649" s="9"/>
    </row>
    <row r="20650" spans="2:3" x14ac:dyDescent="0.25">
      <c r="B20650" s="9"/>
      <c r="C20650" s="9"/>
    </row>
    <row r="20651" spans="2:3" x14ac:dyDescent="0.25">
      <c r="B20651" s="9"/>
      <c r="C20651" s="9"/>
    </row>
    <row r="20652" spans="2:3" x14ac:dyDescent="0.25">
      <c r="B20652" s="9"/>
      <c r="C20652" s="9"/>
    </row>
    <row r="20653" spans="2:3" x14ac:dyDescent="0.25">
      <c r="B20653" s="9"/>
      <c r="C20653" s="9"/>
    </row>
    <row r="20654" spans="2:3" x14ac:dyDescent="0.25">
      <c r="B20654" s="9"/>
      <c r="C20654" s="9"/>
    </row>
    <row r="20655" spans="2:3" x14ac:dyDescent="0.25">
      <c r="B20655" s="9"/>
      <c r="C20655" s="9"/>
    </row>
    <row r="20656" spans="2:3" x14ac:dyDescent="0.25">
      <c r="B20656" s="9"/>
      <c r="C20656" s="9"/>
    </row>
    <row r="20657" spans="2:3" x14ac:dyDescent="0.25">
      <c r="B20657" s="9"/>
      <c r="C20657" s="9"/>
    </row>
    <row r="20658" spans="2:3" x14ac:dyDescent="0.25">
      <c r="B20658" s="9"/>
      <c r="C20658" s="9"/>
    </row>
    <row r="20659" spans="2:3" x14ac:dyDescent="0.25">
      <c r="B20659" s="9"/>
      <c r="C20659" s="9"/>
    </row>
    <row r="20660" spans="2:3" x14ac:dyDescent="0.25">
      <c r="B20660" s="9"/>
      <c r="C20660" s="9"/>
    </row>
    <row r="20661" spans="2:3" x14ac:dyDescent="0.25">
      <c r="B20661" s="9"/>
      <c r="C20661" s="9"/>
    </row>
    <row r="20662" spans="2:3" x14ac:dyDescent="0.25">
      <c r="B20662" s="9"/>
      <c r="C20662" s="9"/>
    </row>
    <row r="20663" spans="2:3" x14ac:dyDescent="0.25">
      <c r="B20663" s="9"/>
      <c r="C20663" s="9"/>
    </row>
    <row r="20664" spans="2:3" x14ac:dyDescent="0.25">
      <c r="B20664" s="9"/>
      <c r="C20664" s="9"/>
    </row>
    <row r="20665" spans="2:3" x14ac:dyDescent="0.25">
      <c r="B20665" s="9"/>
      <c r="C20665" s="9"/>
    </row>
    <row r="20666" spans="2:3" x14ac:dyDescent="0.25">
      <c r="B20666" s="9"/>
      <c r="C20666" s="9"/>
    </row>
    <row r="20667" spans="2:3" x14ac:dyDescent="0.25">
      <c r="B20667" s="9"/>
      <c r="C20667" s="9"/>
    </row>
    <row r="20668" spans="2:3" x14ac:dyDescent="0.25">
      <c r="B20668" s="9"/>
      <c r="C20668" s="9"/>
    </row>
    <row r="20669" spans="2:3" x14ac:dyDescent="0.25">
      <c r="B20669" s="9"/>
      <c r="C20669" s="9"/>
    </row>
    <row r="20670" spans="2:3" x14ac:dyDescent="0.25">
      <c r="B20670" s="9"/>
      <c r="C20670" s="9"/>
    </row>
    <row r="20671" spans="2:3" x14ac:dyDescent="0.25">
      <c r="B20671" s="9"/>
      <c r="C20671" s="9"/>
    </row>
    <row r="20672" spans="2:3" x14ac:dyDescent="0.25">
      <c r="B20672" s="9"/>
      <c r="C20672" s="9"/>
    </row>
    <row r="20673" spans="2:3" x14ac:dyDescent="0.25">
      <c r="B20673" s="9"/>
      <c r="C20673" s="9"/>
    </row>
    <row r="20674" spans="2:3" x14ac:dyDescent="0.25">
      <c r="B20674" s="9"/>
      <c r="C20674" s="9"/>
    </row>
    <row r="20675" spans="2:3" x14ac:dyDescent="0.25">
      <c r="B20675" s="9"/>
      <c r="C20675" s="9"/>
    </row>
    <row r="20676" spans="2:3" x14ac:dyDescent="0.25">
      <c r="B20676" s="9"/>
      <c r="C20676" s="9"/>
    </row>
    <row r="20677" spans="2:3" x14ac:dyDescent="0.25">
      <c r="B20677" s="9"/>
      <c r="C20677" s="9"/>
    </row>
    <row r="20678" spans="2:3" x14ac:dyDescent="0.25">
      <c r="B20678" s="9"/>
      <c r="C20678" s="9"/>
    </row>
    <row r="20679" spans="2:3" x14ac:dyDescent="0.25">
      <c r="B20679" s="9"/>
      <c r="C20679" s="9"/>
    </row>
    <row r="20680" spans="2:3" x14ac:dyDescent="0.25">
      <c r="B20680" s="9"/>
      <c r="C20680" s="9"/>
    </row>
    <row r="20681" spans="2:3" x14ac:dyDescent="0.25">
      <c r="B20681" s="9"/>
      <c r="C20681" s="9"/>
    </row>
    <row r="20682" spans="2:3" x14ac:dyDescent="0.25">
      <c r="B20682" s="9"/>
      <c r="C20682" s="9"/>
    </row>
    <row r="20683" spans="2:3" x14ac:dyDescent="0.25">
      <c r="B20683" s="9"/>
      <c r="C20683" s="9"/>
    </row>
    <row r="20684" spans="2:3" x14ac:dyDescent="0.25">
      <c r="B20684" s="9"/>
      <c r="C20684" s="9"/>
    </row>
    <row r="20685" spans="2:3" x14ac:dyDescent="0.25">
      <c r="B20685" s="9"/>
      <c r="C20685" s="9"/>
    </row>
    <row r="20686" spans="2:3" x14ac:dyDescent="0.25">
      <c r="B20686" s="9"/>
      <c r="C20686" s="9"/>
    </row>
    <row r="20687" spans="2:3" x14ac:dyDescent="0.25">
      <c r="B20687" s="9"/>
      <c r="C20687" s="9"/>
    </row>
    <row r="20688" spans="2:3" x14ac:dyDescent="0.25">
      <c r="B20688" s="9"/>
      <c r="C20688" s="9"/>
    </row>
    <row r="20689" spans="2:3" x14ac:dyDescent="0.25">
      <c r="B20689" s="9"/>
      <c r="C20689" s="9"/>
    </row>
    <row r="20690" spans="2:3" x14ac:dyDescent="0.25">
      <c r="B20690" s="9"/>
      <c r="C20690" s="9"/>
    </row>
    <row r="20691" spans="2:3" x14ac:dyDescent="0.25">
      <c r="B20691" s="9"/>
      <c r="C20691" s="9"/>
    </row>
    <row r="20692" spans="2:3" x14ac:dyDescent="0.25">
      <c r="B20692" s="9"/>
      <c r="C20692" s="9"/>
    </row>
    <row r="20693" spans="2:3" x14ac:dyDescent="0.25">
      <c r="B20693" s="9"/>
      <c r="C20693" s="9"/>
    </row>
    <row r="20694" spans="2:3" x14ac:dyDescent="0.25">
      <c r="B20694" s="9"/>
      <c r="C20694" s="9"/>
    </row>
    <row r="20695" spans="2:3" x14ac:dyDescent="0.25">
      <c r="B20695" s="9"/>
      <c r="C20695" s="9"/>
    </row>
    <row r="20696" spans="2:3" x14ac:dyDescent="0.25">
      <c r="B20696" s="9"/>
      <c r="C20696" s="9"/>
    </row>
    <row r="20697" spans="2:3" x14ac:dyDescent="0.25">
      <c r="B20697" s="9"/>
      <c r="C20697" s="9"/>
    </row>
    <row r="20698" spans="2:3" x14ac:dyDescent="0.25">
      <c r="B20698" s="9"/>
      <c r="C20698" s="9"/>
    </row>
    <row r="20699" spans="2:3" x14ac:dyDescent="0.25">
      <c r="B20699" s="9"/>
      <c r="C20699" s="9"/>
    </row>
    <row r="20700" spans="2:3" x14ac:dyDescent="0.25">
      <c r="B20700" s="9"/>
      <c r="C20700" s="9"/>
    </row>
    <row r="20701" spans="2:3" x14ac:dyDescent="0.25">
      <c r="B20701" s="9"/>
      <c r="C20701" s="9"/>
    </row>
    <row r="20702" spans="2:3" x14ac:dyDescent="0.25">
      <c r="B20702" s="9"/>
      <c r="C20702" s="9"/>
    </row>
    <row r="20703" spans="2:3" x14ac:dyDescent="0.25">
      <c r="B20703" s="9"/>
      <c r="C20703" s="9"/>
    </row>
    <row r="20704" spans="2:3" x14ac:dyDescent="0.25">
      <c r="B20704" s="9"/>
      <c r="C20704" s="9"/>
    </row>
    <row r="20705" spans="2:3" x14ac:dyDescent="0.25">
      <c r="B20705" s="9"/>
      <c r="C20705" s="9"/>
    </row>
    <row r="20706" spans="2:3" x14ac:dyDescent="0.25">
      <c r="B20706" s="9"/>
      <c r="C20706" s="9"/>
    </row>
    <row r="20707" spans="2:3" x14ac:dyDescent="0.25">
      <c r="B20707" s="9"/>
      <c r="C20707" s="9"/>
    </row>
    <row r="20708" spans="2:3" x14ac:dyDescent="0.25">
      <c r="B20708" s="9"/>
      <c r="C20708" s="9"/>
    </row>
    <row r="20709" spans="2:3" x14ac:dyDescent="0.25">
      <c r="B20709" s="9"/>
      <c r="C20709" s="9"/>
    </row>
    <row r="20710" spans="2:3" x14ac:dyDescent="0.25">
      <c r="B20710" s="9"/>
      <c r="C20710" s="9"/>
    </row>
    <row r="20711" spans="2:3" x14ac:dyDescent="0.25">
      <c r="B20711" s="9"/>
      <c r="C20711" s="9"/>
    </row>
    <row r="20712" spans="2:3" x14ac:dyDescent="0.25">
      <c r="B20712" s="9"/>
      <c r="C20712" s="9"/>
    </row>
    <row r="20713" spans="2:3" x14ac:dyDescent="0.25">
      <c r="B20713" s="9"/>
      <c r="C20713" s="9"/>
    </row>
    <row r="20714" spans="2:3" x14ac:dyDescent="0.25">
      <c r="B20714" s="9"/>
      <c r="C20714" s="9"/>
    </row>
    <row r="20715" spans="2:3" x14ac:dyDescent="0.25">
      <c r="B20715" s="9"/>
      <c r="C20715" s="9"/>
    </row>
    <row r="20716" spans="2:3" x14ac:dyDescent="0.25">
      <c r="B20716" s="9"/>
      <c r="C20716" s="9"/>
    </row>
    <row r="20717" spans="2:3" x14ac:dyDescent="0.25">
      <c r="B20717" s="9"/>
      <c r="C20717" s="9"/>
    </row>
    <row r="20718" spans="2:3" x14ac:dyDescent="0.25">
      <c r="B20718" s="9"/>
      <c r="C20718" s="9"/>
    </row>
    <row r="20719" spans="2:3" x14ac:dyDescent="0.25">
      <c r="B20719" s="9"/>
      <c r="C20719" s="9"/>
    </row>
    <row r="20720" spans="2:3" x14ac:dyDescent="0.25">
      <c r="B20720" s="9"/>
      <c r="C20720" s="9"/>
    </row>
    <row r="20721" spans="2:3" x14ac:dyDescent="0.25">
      <c r="B20721" s="9"/>
      <c r="C20721" s="9"/>
    </row>
    <row r="20722" spans="2:3" x14ac:dyDescent="0.25">
      <c r="B20722" s="9"/>
      <c r="C20722" s="9"/>
    </row>
    <row r="20723" spans="2:3" x14ac:dyDescent="0.25">
      <c r="B20723" s="9"/>
      <c r="C20723" s="9"/>
    </row>
    <row r="20724" spans="2:3" x14ac:dyDescent="0.25">
      <c r="B20724" s="9"/>
      <c r="C20724" s="9"/>
    </row>
    <row r="20725" spans="2:3" x14ac:dyDescent="0.25">
      <c r="B20725" s="9"/>
      <c r="C20725" s="9"/>
    </row>
    <row r="20726" spans="2:3" x14ac:dyDescent="0.25">
      <c r="B20726" s="9"/>
      <c r="C20726" s="9"/>
    </row>
    <row r="20727" spans="2:3" x14ac:dyDescent="0.25">
      <c r="B20727" s="9"/>
      <c r="C20727" s="9"/>
    </row>
    <row r="20728" spans="2:3" x14ac:dyDescent="0.25">
      <c r="B20728" s="9"/>
      <c r="C20728" s="9"/>
    </row>
    <row r="20729" spans="2:3" x14ac:dyDescent="0.25">
      <c r="B20729" s="9"/>
      <c r="C20729" s="9"/>
    </row>
    <row r="20730" spans="2:3" x14ac:dyDescent="0.25">
      <c r="B20730" s="9"/>
      <c r="C20730" s="9"/>
    </row>
    <row r="20731" spans="2:3" x14ac:dyDescent="0.25">
      <c r="B20731" s="9"/>
      <c r="C20731" s="9"/>
    </row>
    <row r="20732" spans="2:3" x14ac:dyDescent="0.25">
      <c r="B20732" s="9"/>
      <c r="C20732" s="9"/>
    </row>
    <row r="20733" spans="2:3" x14ac:dyDescent="0.25">
      <c r="B20733" s="9"/>
      <c r="C20733" s="9"/>
    </row>
    <row r="20734" spans="2:3" x14ac:dyDescent="0.25">
      <c r="B20734" s="9"/>
      <c r="C20734" s="9"/>
    </row>
    <row r="20735" spans="2:3" x14ac:dyDescent="0.25">
      <c r="B20735" s="9"/>
      <c r="C20735" s="9"/>
    </row>
    <row r="20736" spans="2:3" x14ac:dyDescent="0.25">
      <c r="B20736" s="9"/>
      <c r="C20736" s="9"/>
    </row>
    <row r="20737" spans="2:3" x14ac:dyDescent="0.25">
      <c r="B20737" s="9"/>
      <c r="C20737" s="9"/>
    </row>
    <row r="20738" spans="2:3" x14ac:dyDescent="0.25">
      <c r="B20738" s="9"/>
      <c r="C20738" s="9"/>
    </row>
    <row r="20739" spans="2:3" x14ac:dyDescent="0.25">
      <c r="B20739" s="9"/>
      <c r="C20739" s="9"/>
    </row>
    <row r="20740" spans="2:3" x14ac:dyDescent="0.25">
      <c r="B20740" s="9"/>
      <c r="C20740" s="9"/>
    </row>
    <row r="20741" spans="2:3" x14ac:dyDescent="0.25">
      <c r="B20741" s="9"/>
      <c r="C20741" s="9"/>
    </row>
    <row r="20742" spans="2:3" x14ac:dyDescent="0.25">
      <c r="B20742" s="9"/>
      <c r="C20742" s="9"/>
    </row>
    <row r="20743" spans="2:3" x14ac:dyDescent="0.25">
      <c r="B20743" s="9"/>
      <c r="C20743" s="9"/>
    </row>
    <row r="20744" spans="2:3" x14ac:dyDescent="0.25">
      <c r="B20744" s="9"/>
      <c r="C20744" s="9"/>
    </row>
    <row r="20745" spans="2:3" x14ac:dyDescent="0.25">
      <c r="B20745" s="9"/>
      <c r="C20745" s="9"/>
    </row>
    <row r="20746" spans="2:3" x14ac:dyDescent="0.25">
      <c r="B20746" s="9"/>
      <c r="C20746" s="9"/>
    </row>
    <row r="20747" spans="2:3" x14ac:dyDescent="0.25">
      <c r="B20747" s="9"/>
      <c r="C20747" s="9"/>
    </row>
    <row r="20748" spans="2:3" x14ac:dyDescent="0.25">
      <c r="B20748" s="9"/>
      <c r="C20748" s="9"/>
    </row>
    <row r="20749" spans="2:3" x14ac:dyDescent="0.25">
      <c r="B20749" s="9"/>
      <c r="C20749" s="9"/>
    </row>
    <row r="20750" spans="2:3" x14ac:dyDescent="0.25">
      <c r="B20750" s="9"/>
      <c r="C20750" s="9"/>
    </row>
    <row r="20751" spans="2:3" x14ac:dyDescent="0.25">
      <c r="B20751" s="9"/>
      <c r="C20751" s="9"/>
    </row>
    <row r="20752" spans="2:3" x14ac:dyDescent="0.25">
      <c r="B20752" s="9"/>
      <c r="C20752" s="9"/>
    </row>
    <row r="20753" spans="2:3" x14ac:dyDescent="0.25">
      <c r="B20753" s="9"/>
      <c r="C20753" s="9"/>
    </row>
    <row r="20754" spans="2:3" x14ac:dyDescent="0.25">
      <c r="B20754" s="9"/>
      <c r="C20754" s="9"/>
    </row>
    <row r="20755" spans="2:3" x14ac:dyDescent="0.25">
      <c r="B20755" s="9"/>
      <c r="C20755" s="9"/>
    </row>
    <row r="20756" spans="2:3" x14ac:dyDescent="0.25">
      <c r="B20756" s="9"/>
      <c r="C20756" s="9"/>
    </row>
    <row r="20757" spans="2:3" x14ac:dyDescent="0.25">
      <c r="B20757" s="9"/>
      <c r="C20757" s="9"/>
    </row>
    <row r="20758" spans="2:3" x14ac:dyDescent="0.25">
      <c r="B20758" s="9"/>
      <c r="C20758" s="9"/>
    </row>
    <row r="20759" spans="2:3" x14ac:dyDescent="0.25">
      <c r="B20759" s="9"/>
      <c r="C20759" s="9"/>
    </row>
    <row r="20760" spans="2:3" x14ac:dyDescent="0.25">
      <c r="B20760" s="9"/>
      <c r="C20760" s="9"/>
    </row>
    <row r="20761" spans="2:3" x14ac:dyDescent="0.25">
      <c r="B20761" s="9"/>
      <c r="C20761" s="9"/>
    </row>
    <row r="20762" spans="2:3" x14ac:dyDescent="0.25">
      <c r="B20762" s="9"/>
      <c r="C20762" s="9"/>
    </row>
    <row r="20763" spans="2:3" x14ac:dyDescent="0.25">
      <c r="B20763" s="9"/>
      <c r="C20763" s="9"/>
    </row>
    <row r="20764" spans="2:3" x14ac:dyDescent="0.25">
      <c r="B20764" s="9"/>
      <c r="C20764" s="9"/>
    </row>
    <row r="20765" spans="2:3" x14ac:dyDescent="0.25">
      <c r="B20765" s="9"/>
      <c r="C20765" s="9"/>
    </row>
    <row r="20766" spans="2:3" x14ac:dyDescent="0.25">
      <c r="B20766" s="9"/>
      <c r="C20766" s="9"/>
    </row>
    <row r="20767" spans="2:3" x14ac:dyDescent="0.25">
      <c r="B20767" s="9"/>
      <c r="C20767" s="9"/>
    </row>
    <row r="20768" spans="2:3" x14ac:dyDescent="0.25">
      <c r="B20768" s="9"/>
      <c r="C20768" s="9"/>
    </row>
    <row r="20769" spans="2:3" x14ac:dyDescent="0.25">
      <c r="B20769" s="9"/>
      <c r="C20769" s="9"/>
    </row>
    <row r="20770" spans="2:3" x14ac:dyDescent="0.25">
      <c r="B20770" s="9"/>
      <c r="C20770" s="9"/>
    </row>
    <row r="20771" spans="2:3" x14ac:dyDescent="0.25">
      <c r="B20771" s="9"/>
      <c r="C20771" s="9"/>
    </row>
    <row r="20772" spans="2:3" x14ac:dyDescent="0.25">
      <c r="B20772" s="9"/>
      <c r="C20772" s="9"/>
    </row>
    <row r="20773" spans="2:3" x14ac:dyDescent="0.25">
      <c r="B20773" s="9"/>
      <c r="C20773" s="9"/>
    </row>
    <row r="20774" spans="2:3" x14ac:dyDescent="0.25">
      <c r="B20774" s="9"/>
      <c r="C20774" s="9"/>
    </row>
    <row r="20775" spans="2:3" x14ac:dyDescent="0.25">
      <c r="B20775" s="9"/>
      <c r="C20775" s="9"/>
    </row>
    <row r="20776" spans="2:3" x14ac:dyDescent="0.25">
      <c r="B20776" s="9"/>
      <c r="C20776" s="9"/>
    </row>
    <row r="20777" spans="2:3" x14ac:dyDescent="0.25">
      <c r="B20777" s="9"/>
      <c r="C20777" s="9"/>
    </row>
    <row r="20778" spans="2:3" x14ac:dyDescent="0.25">
      <c r="B20778" s="9"/>
      <c r="C20778" s="9"/>
    </row>
    <row r="20779" spans="2:3" x14ac:dyDescent="0.25">
      <c r="B20779" s="9"/>
      <c r="C20779" s="9"/>
    </row>
    <row r="20780" spans="2:3" x14ac:dyDescent="0.25">
      <c r="B20780" s="9"/>
      <c r="C20780" s="9"/>
    </row>
    <row r="20781" spans="2:3" x14ac:dyDescent="0.25">
      <c r="B20781" s="9"/>
      <c r="C20781" s="9"/>
    </row>
    <row r="20782" spans="2:3" x14ac:dyDescent="0.25">
      <c r="B20782" s="9"/>
      <c r="C20782" s="9"/>
    </row>
    <row r="20783" spans="2:3" x14ac:dyDescent="0.25">
      <c r="B20783" s="9"/>
      <c r="C20783" s="9"/>
    </row>
    <row r="20784" spans="2:3" x14ac:dyDescent="0.25">
      <c r="B20784" s="9"/>
      <c r="C20784" s="9"/>
    </row>
    <row r="20785" spans="2:3" x14ac:dyDescent="0.25">
      <c r="B20785" s="9"/>
      <c r="C20785" s="9"/>
    </row>
    <row r="20786" spans="2:3" x14ac:dyDescent="0.25">
      <c r="B20786" s="9"/>
      <c r="C20786" s="9"/>
    </row>
    <row r="20787" spans="2:3" x14ac:dyDescent="0.25">
      <c r="B20787" s="9"/>
      <c r="C20787" s="9"/>
    </row>
    <row r="20788" spans="2:3" x14ac:dyDescent="0.25">
      <c r="B20788" s="9"/>
      <c r="C20788" s="9"/>
    </row>
    <row r="20789" spans="2:3" x14ac:dyDescent="0.25">
      <c r="B20789" s="9"/>
      <c r="C20789" s="9"/>
    </row>
    <row r="20790" spans="2:3" x14ac:dyDescent="0.25">
      <c r="B20790" s="9"/>
      <c r="C20790" s="9"/>
    </row>
    <row r="20791" spans="2:3" x14ac:dyDescent="0.25">
      <c r="B20791" s="9"/>
      <c r="C20791" s="9"/>
    </row>
    <row r="20792" spans="2:3" x14ac:dyDescent="0.25">
      <c r="B20792" s="9"/>
      <c r="C20792" s="9"/>
    </row>
    <row r="20793" spans="2:3" x14ac:dyDescent="0.25">
      <c r="B20793" s="9"/>
      <c r="C20793" s="9"/>
    </row>
    <row r="20794" spans="2:3" x14ac:dyDescent="0.25">
      <c r="B20794" s="9"/>
      <c r="C20794" s="9"/>
    </row>
    <row r="20795" spans="2:3" x14ac:dyDescent="0.25">
      <c r="B20795" s="9"/>
      <c r="C20795" s="9"/>
    </row>
    <row r="20796" spans="2:3" x14ac:dyDescent="0.25">
      <c r="B20796" s="9"/>
      <c r="C20796" s="9"/>
    </row>
    <row r="20797" spans="2:3" x14ac:dyDescent="0.25">
      <c r="B20797" s="9"/>
      <c r="C20797" s="9"/>
    </row>
    <row r="20798" spans="2:3" x14ac:dyDescent="0.25">
      <c r="B20798" s="9"/>
      <c r="C20798" s="9"/>
    </row>
    <row r="20799" spans="2:3" x14ac:dyDescent="0.25">
      <c r="B20799" s="9"/>
      <c r="C20799" s="9"/>
    </row>
    <row r="20800" spans="2:3" x14ac:dyDescent="0.25">
      <c r="B20800" s="9"/>
      <c r="C20800" s="9"/>
    </row>
    <row r="20801" spans="2:3" x14ac:dyDescent="0.25">
      <c r="B20801" s="9"/>
      <c r="C20801" s="9"/>
    </row>
    <row r="20802" spans="2:3" x14ac:dyDescent="0.25">
      <c r="B20802" s="9"/>
      <c r="C20802" s="9"/>
    </row>
    <row r="20803" spans="2:3" x14ac:dyDescent="0.25">
      <c r="B20803" s="9"/>
      <c r="C20803" s="9"/>
    </row>
    <row r="20804" spans="2:3" x14ac:dyDescent="0.25">
      <c r="B20804" s="9"/>
      <c r="C20804" s="9"/>
    </row>
    <row r="20805" spans="2:3" x14ac:dyDescent="0.25">
      <c r="B20805" s="9"/>
      <c r="C20805" s="9"/>
    </row>
    <row r="20806" spans="2:3" x14ac:dyDescent="0.25">
      <c r="B20806" s="9"/>
      <c r="C20806" s="9"/>
    </row>
    <row r="20807" spans="2:3" x14ac:dyDescent="0.25">
      <c r="B20807" s="9"/>
      <c r="C20807" s="9"/>
    </row>
    <row r="20808" spans="2:3" x14ac:dyDescent="0.25">
      <c r="B20808" s="9"/>
      <c r="C20808" s="9"/>
    </row>
    <row r="20809" spans="2:3" x14ac:dyDescent="0.25">
      <c r="B20809" s="9"/>
      <c r="C20809" s="9"/>
    </row>
    <row r="20810" spans="2:3" x14ac:dyDescent="0.25">
      <c r="B20810" s="9"/>
      <c r="C20810" s="9"/>
    </row>
    <row r="20811" spans="2:3" x14ac:dyDescent="0.25">
      <c r="B20811" s="9"/>
      <c r="C20811" s="9"/>
    </row>
    <row r="20812" spans="2:3" x14ac:dyDescent="0.25">
      <c r="B20812" s="9"/>
      <c r="C20812" s="9"/>
    </row>
    <row r="20813" spans="2:3" x14ac:dyDescent="0.25">
      <c r="B20813" s="9"/>
      <c r="C20813" s="9"/>
    </row>
    <row r="20814" spans="2:3" x14ac:dyDescent="0.25">
      <c r="B20814" s="9"/>
      <c r="C20814" s="9"/>
    </row>
    <row r="20815" spans="2:3" x14ac:dyDescent="0.25">
      <c r="B20815" s="9"/>
      <c r="C20815" s="9"/>
    </row>
    <row r="20816" spans="2:3" x14ac:dyDescent="0.25">
      <c r="B20816" s="9"/>
      <c r="C20816" s="9"/>
    </row>
    <row r="20817" spans="2:3" x14ac:dyDescent="0.25">
      <c r="B20817" s="9"/>
      <c r="C20817" s="9"/>
    </row>
    <row r="20818" spans="2:3" x14ac:dyDescent="0.25">
      <c r="B20818" s="9"/>
      <c r="C20818" s="9"/>
    </row>
    <row r="20819" spans="2:3" x14ac:dyDescent="0.25">
      <c r="B20819" s="9"/>
      <c r="C20819" s="9"/>
    </row>
    <row r="20820" spans="2:3" x14ac:dyDescent="0.25">
      <c r="B20820" s="9"/>
      <c r="C20820" s="9"/>
    </row>
    <row r="20821" spans="2:3" x14ac:dyDescent="0.25">
      <c r="B20821" s="9"/>
      <c r="C20821" s="9"/>
    </row>
    <row r="20822" spans="2:3" x14ac:dyDescent="0.25">
      <c r="B20822" s="9"/>
      <c r="C20822" s="9"/>
    </row>
    <row r="20823" spans="2:3" x14ac:dyDescent="0.25">
      <c r="B20823" s="9"/>
      <c r="C20823" s="9"/>
    </row>
    <row r="20824" spans="2:3" x14ac:dyDescent="0.25">
      <c r="B20824" s="9"/>
      <c r="C20824" s="9"/>
    </row>
    <row r="20825" spans="2:3" x14ac:dyDescent="0.25">
      <c r="B20825" s="9"/>
      <c r="C20825" s="9"/>
    </row>
    <row r="20826" spans="2:3" x14ac:dyDescent="0.25">
      <c r="B20826" s="9"/>
      <c r="C20826" s="9"/>
    </row>
    <row r="20827" spans="2:3" x14ac:dyDescent="0.25">
      <c r="B20827" s="9"/>
      <c r="C20827" s="9"/>
    </row>
    <row r="20828" spans="2:3" x14ac:dyDescent="0.25">
      <c r="B20828" s="9"/>
      <c r="C20828" s="9"/>
    </row>
    <row r="20829" spans="2:3" x14ac:dyDescent="0.25">
      <c r="B20829" s="9"/>
      <c r="C20829" s="9"/>
    </row>
    <row r="20830" spans="2:3" x14ac:dyDescent="0.25">
      <c r="B20830" s="9"/>
      <c r="C20830" s="9"/>
    </row>
    <row r="20831" spans="2:3" x14ac:dyDescent="0.25">
      <c r="B20831" s="9"/>
      <c r="C20831" s="9"/>
    </row>
    <row r="20832" spans="2:3" x14ac:dyDescent="0.25">
      <c r="B20832" s="9"/>
      <c r="C20832" s="9"/>
    </row>
    <row r="20833" spans="2:3" x14ac:dyDescent="0.25">
      <c r="B20833" s="9"/>
      <c r="C20833" s="9"/>
    </row>
    <row r="20834" spans="2:3" x14ac:dyDescent="0.25">
      <c r="B20834" s="9"/>
      <c r="C20834" s="9"/>
    </row>
    <row r="20835" spans="2:3" x14ac:dyDescent="0.25">
      <c r="B20835" s="9"/>
      <c r="C20835" s="9"/>
    </row>
    <row r="20836" spans="2:3" x14ac:dyDescent="0.25">
      <c r="B20836" s="9"/>
      <c r="C20836" s="9"/>
    </row>
    <row r="20837" spans="2:3" x14ac:dyDescent="0.25">
      <c r="B20837" s="9"/>
      <c r="C20837" s="9"/>
    </row>
    <row r="20838" spans="2:3" x14ac:dyDescent="0.25">
      <c r="B20838" s="9"/>
      <c r="C20838" s="9"/>
    </row>
    <row r="20839" spans="2:3" x14ac:dyDescent="0.25">
      <c r="B20839" s="9"/>
      <c r="C20839" s="9"/>
    </row>
    <row r="20840" spans="2:3" x14ac:dyDescent="0.25">
      <c r="B20840" s="9"/>
      <c r="C20840" s="9"/>
    </row>
    <row r="20841" spans="2:3" x14ac:dyDescent="0.25">
      <c r="B20841" s="9"/>
      <c r="C20841" s="9"/>
    </row>
    <row r="20842" spans="2:3" x14ac:dyDescent="0.25">
      <c r="B20842" s="9"/>
      <c r="C20842" s="9"/>
    </row>
    <row r="20843" spans="2:3" x14ac:dyDescent="0.25">
      <c r="B20843" s="9"/>
      <c r="C20843" s="9"/>
    </row>
    <row r="20844" spans="2:3" x14ac:dyDescent="0.25">
      <c r="B20844" s="9"/>
      <c r="C20844" s="9"/>
    </row>
    <row r="20845" spans="2:3" x14ac:dyDescent="0.25">
      <c r="B20845" s="9"/>
      <c r="C20845" s="9"/>
    </row>
    <row r="20846" spans="2:3" x14ac:dyDescent="0.25">
      <c r="B20846" s="9"/>
      <c r="C20846" s="9"/>
    </row>
    <row r="20847" spans="2:3" x14ac:dyDescent="0.25">
      <c r="B20847" s="9"/>
      <c r="C20847" s="9"/>
    </row>
    <row r="20848" spans="2:3" x14ac:dyDescent="0.25">
      <c r="B20848" s="9"/>
      <c r="C20848" s="9"/>
    </row>
    <row r="20849" spans="2:3" x14ac:dyDescent="0.25">
      <c r="B20849" s="9"/>
      <c r="C20849" s="9"/>
    </row>
    <row r="20850" spans="2:3" x14ac:dyDescent="0.25">
      <c r="B20850" s="9"/>
      <c r="C20850" s="9"/>
    </row>
    <row r="20851" spans="2:3" x14ac:dyDescent="0.25">
      <c r="B20851" s="9"/>
      <c r="C20851" s="9"/>
    </row>
    <row r="20852" spans="2:3" x14ac:dyDescent="0.25">
      <c r="B20852" s="9"/>
      <c r="C20852" s="9"/>
    </row>
    <row r="20853" spans="2:3" x14ac:dyDescent="0.25">
      <c r="B20853" s="9"/>
      <c r="C20853" s="9"/>
    </row>
    <row r="20854" spans="2:3" x14ac:dyDescent="0.25">
      <c r="B20854" s="9"/>
      <c r="C20854" s="9"/>
    </row>
    <row r="20855" spans="2:3" x14ac:dyDescent="0.25">
      <c r="B20855" s="9"/>
      <c r="C20855" s="9"/>
    </row>
    <row r="20856" spans="2:3" x14ac:dyDescent="0.25">
      <c r="B20856" s="9"/>
      <c r="C20856" s="9"/>
    </row>
    <row r="20857" spans="2:3" x14ac:dyDescent="0.25">
      <c r="B20857" s="9"/>
      <c r="C20857" s="9"/>
    </row>
    <row r="20858" spans="2:3" x14ac:dyDescent="0.25">
      <c r="B20858" s="9"/>
      <c r="C20858" s="9"/>
    </row>
    <row r="20859" spans="2:3" x14ac:dyDescent="0.25">
      <c r="B20859" s="9"/>
      <c r="C20859" s="9"/>
    </row>
    <row r="20860" spans="2:3" x14ac:dyDescent="0.25">
      <c r="B20860" s="9"/>
      <c r="C20860" s="9"/>
    </row>
    <row r="20861" spans="2:3" x14ac:dyDescent="0.25">
      <c r="B20861" s="9"/>
      <c r="C20861" s="9"/>
    </row>
    <row r="20862" spans="2:3" x14ac:dyDescent="0.25">
      <c r="B20862" s="9"/>
      <c r="C20862" s="9"/>
    </row>
    <row r="20863" spans="2:3" x14ac:dyDescent="0.25">
      <c r="B20863" s="9"/>
      <c r="C20863" s="9"/>
    </row>
    <row r="20864" spans="2:3" x14ac:dyDescent="0.25">
      <c r="B20864" s="9"/>
      <c r="C20864" s="9"/>
    </row>
    <row r="20865" spans="2:3" x14ac:dyDescent="0.25">
      <c r="B20865" s="9"/>
      <c r="C20865" s="9"/>
    </row>
    <row r="20866" spans="2:3" x14ac:dyDescent="0.25">
      <c r="B20866" s="9"/>
      <c r="C20866" s="9"/>
    </row>
    <row r="20867" spans="2:3" x14ac:dyDescent="0.25">
      <c r="B20867" s="9"/>
      <c r="C20867" s="9"/>
    </row>
    <row r="20868" spans="2:3" x14ac:dyDescent="0.25">
      <c r="B20868" s="9"/>
      <c r="C20868" s="9"/>
    </row>
    <row r="20869" spans="2:3" x14ac:dyDescent="0.25">
      <c r="B20869" s="9"/>
      <c r="C20869" s="9"/>
    </row>
    <row r="20870" spans="2:3" x14ac:dyDescent="0.25">
      <c r="B20870" s="9"/>
      <c r="C20870" s="9"/>
    </row>
    <row r="20871" spans="2:3" x14ac:dyDescent="0.25">
      <c r="B20871" s="9"/>
      <c r="C20871" s="9"/>
    </row>
    <row r="20872" spans="2:3" x14ac:dyDescent="0.25">
      <c r="B20872" s="9"/>
      <c r="C20872" s="9"/>
    </row>
    <row r="20873" spans="2:3" x14ac:dyDescent="0.25">
      <c r="B20873" s="9"/>
      <c r="C20873" s="9"/>
    </row>
    <row r="20874" spans="2:3" x14ac:dyDescent="0.25">
      <c r="B20874" s="9"/>
      <c r="C20874" s="9"/>
    </row>
    <row r="20875" spans="2:3" x14ac:dyDescent="0.25">
      <c r="B20875" s="9"/>
      <c r="C20875" s="9"/>
    </row>
    <row r="20876" spans="2:3" x14ac:dyDescent="0.25">
      <c r="B20876" s="9"/>
      <c r="C20876" s="9"/>
    </row>
    <row r="20877" spans="2:3" x14ac:dyDescent="0.25">
      <c r="B20877" s="9"/>
      <c r="C20877" s="9"/>
    </row>
    <row r="20878" spans="2:3" x14ac:dyDescent="0.25">
      <c r="B20878" s="9"/>
      <c r="C20878" s="9"/>
    </row>
    <row r="20879" spans="2:3" x14ac:dyDescent="0.25">
      <c r="B20879" s="9"/>
      <c r="C20879" s="9"/>
    </row>
    <row r="20880" spans="2:3" x14ac:dyDescent="0.25">
      <c r="B20880" s="9"/>
      <c r="C20880" s="9"/>
    </row>
    <row r="20881" spans="2:3" x14ac:dyDescent="0.25">
      <c r="B20881" s="9"/>
      <c r="C20881" s="9"/>
    </row>
    <row r="20882" spans="2:3" x14ac:dyDescent="0.25">
      <c r="B20882" s="9"/>
      <c r="C20882" s="9"/>
    </row>
    <row r="20883" spans="2:3" x14ac:dyDescent="0.25">
      <c r="B20883" s="9"/>
      <c r="C20883" s="9"/>
    </row>
    <row r="20884" spans="2:3" x14ac:dyDescent="0.25">
      <c r="B20884" s="9"/>
      <c r="C20884" s="9"/>
    </row>
    <row r="20885" spans="2:3" x14ac:dyDescent="0.25">
      <c r="B20885" s="9"/>
      <c r="C20885" s="9"/>
    </row>
    <row r="20886" spans="2:3" x14ac:dyDescent="0.25">
      <c r="B20886" s="9"/>
      <c r="C20886" s="9"/>
    </row>
    <row r="20887" spans="2:3" x14ac:dyDescent="0.25">
      <c r="B20887" s="9"/>
      <c r="C20887" s="9"/>
    </row>
    <row r="20888" spans="2:3" x14ac:dyDescent="0.25">
      <c r="B20888" s="9"/>
      <c r="C20888" s="9"/>
    </row>
    <row r="20889" spans="2:3" x14ac:dyDescent="0.25">
      <c r="B20889" s="9"/>
      <c r="C20889" s="9"/>
    </row>
    <row r="20890" spans="2:3" x14ac:dyDescent="0.25">
      <c r="B20890" s="9"/>
      <c r="C20890" s="9"/>
    </row>
    <row r="20891" spans="2:3" x14ac:dyDescent="0.25">
      <c r="B20891" s="9"/>
      <c r="C20891" s="9"/>
    </row>
    <row r="20892" spans="2:3" x14ac:dyDescent="0.25">
      <c r="B20892" s="9"/>
      <c r="C20892" s="9"/>
    </row>
    <row r="20893" spans="2:3" x14ac:dyDescent="0.25">
      <c r="B20893" s="9"/>
      <c r="C20893" s="9"/>
    </row>
    <row r="20894" spans="2:3" x14ac:dyDescent="0.25">
      <c r="B20894" s="9"/>
      <c r="C20894" s="9"/>
    </row>
    <row r="20895" spans="2:3" x14ac:dyDescent="0.25">
      <c r="B20895" s="9"/>
      <c r="C20895" s="9"/>
    </row>
    <row r="20896" spans="2:3" x14ac:dyDescent="0.25">
      <c r="B20896" s="9"/>
      <c r="C20896" s="9"/>
    </row>
    <row r="20897" spans="2:3" x14ac:dyDescent="0.25">
      <c r="B20897" s="9"/>
      <c r="C20897" s="9"/>
    </row>
    <row r="20898" spans="2:3" x14ac:dyDescent="0.25">
      <c r="B20898" s="9"/>
      <c r="C20898" s="9"/>
    </row>
    <row r="20899" spans="2:3" x14ac:dyDescent="0.25">
      <c r="B20899" s="9"/>
      <c r="C20899" s="9"/>
    </row>
    <row r="20900" spans="2:3" x14ac:dyDescent="0.25">
      <c r="B20900" s="9"/>
      <c r="C20900" s="9"/>
    </row>
    <row r="20901" spans="2:3" x14ac:dyDescent="0.25">
      <c r="B20901" s="9"/>
      <c r="C20901" s="9"/>
    </row>
    <row r="20902" spans="2:3" x14ac:dyDescent="0.25">
      <c r="B20902" s="9"/>
      <c r="C20902" s="9"/>
    </row>
    <row r="20903" spans="2:3" x14ac:dyDescent="0.25">
      <c r="B20903" s="9"/>
      <c r="C20903" s="9"/>
    </row>
    <row r="20904" spans="2:3" x14ac:dyDescent="0.25">
      <c r="B20904" s="9"/>
      <c r="C20904" s="9"/>
    </row>
    <row r="20905" spans="2:3" x14ac:dyDescent="0.25">
      <c r="B20905" s="9"/>
      <c r="C20905" s="9"/>
    </row>
    <row r="20906" spans="2:3" x14ac:dyDescent="0.25">
      <c r="B20906" s="9"/>
      <c r="C20906" s="9"/>
    </row>
    <row r="20907" spans="2:3" x14ac:dyDescent="0.25">
      <c r="B20907" s="9"/>
      <c r="C20907" s="9"/>
    </row>
    <row r="20908" spans="2:3" x14ac:dyDescent="0.25">
      <c r="B20908" s="9"/>
      <c r="C20908" s="9"/>
    </row>
    <row r="20909" spans="2:3" x14ac:dyDescent="0.25">
      <c r="B20909" s="9"/>
      <c r="C20909" s="9"/>
    </row>
    <row r="20910" spans="2:3" x14ac:dyDescent="0.25">
      <c r="B20910" s="9"/>
      <c r="C20910" s="9"/>
    </row>
    <row r="20911" spans="2:3" x14ac:dyDescent="0.25">
      <c r="B20911" s="9"/>
      <c r="C20911" s="9"/>
    </row>
    <row r="20912" spans="2:3" x14ac:dyDescent="0.25">
      <c r="B20912" s="9"/>
      <c r="C20912" s="9"/>
    </row>
    <row r="20913" spans="2:3" x14ac:dyDescent="0.25">
      <c r="B20913" s="9"/>
      <c r="C20913" s="9"/>
    </row>
    <row r="20914" spans="2:3" x14ac:dyDescent="0.25">
      <c r="B20914" s="9"/>
      <c r="C20914" s="9"/>
    </row>
    <row r="20915" spans="2:3" x14ac:dyDescent="0.25">
      <c r="B20915" s="9"/>
      <c r="C20915" s="9"/>
    </row>
    <row r="20916" spans="2:3" x14ac:dyDescent="0.25">
      <c r="B20916" s="9"/>
      <c r="C20916" s="9"/>
    </row>
    <row r="20917" spans="2:3" x14ac:dyDescent="0.25">
      <c r="B20917" s="9"/>
      <c r="C20917" s="9"/>
    </row>
    <row r="20918" spans="2:3" x14ac:dyDescent="0.25">
      <c r="B20918" s="9"/>
      <c r="C20918" s="9"/>
    </row>
    <row r="20919" spans="2:3" x14ac:dyDescent="0.25">
      <c r="B20919" s="9"/>
      <c r="C20919" s="9"/>
    </row>
    <row r="20920" spans="2:3" x14ac:dyDescent="0.25">
      <c r="B20920" s="9"/>
      <c r="C20920" s="9"/>
    </row>
    <row r="20921" spans="2:3" x14ac:dyDescent="0.25">
      <c r="B20921" s="9"/>
      <c r="C20921" s="9"/>
    </row>
    <row r="20922" spans="2:3" x14ac:dyDescent="0.25">
      <c r="B20922" s="9"/>
      <c r="C20922" s="9"/>
    </row>
    <row r="20923" spans="2:3" x14ac:dyDescent="0.25">
      <c r="B20923" s="9"/>
      <c r="C20923" s="9"/>
    </row>
    <row r="20924" spans="2:3" x14ac:dyDescent="0.25">
      <c r="B20924" s="9"/>
      <c r="C20924" s="9"/>
    </row>
    <row r="20925" spans="2:3" x14ac:dyDescent="0.25">
      <c r="B20925" s="9"/>
      <c r="C20925" s="9"/>
    </row>
    <row r="20926" spans="2:3" x14ac:dyDescent="0.25">
      <c r="B20926" s="9"/>
      <c r="C20926" s="9"/>
    </row>
    <row r="20927" spans="2:3" x14ac:dyDescent="0.25">
      <c r="B20927" s="9"/>
      <c r="C20927" s="9"/>
    </row>
    <row r="20928" spans="2:3" x14ac:dyDescent="0.25">
      <c r="B20928" s="9"/>
      <c r="C20928" s="9"/>
    </row>
    <row r="20929" spans="2:3" x14ac:dyDescent="0.25">
      <c r="B20929" s="9"/>
      <c r="C20929" s="9"/>
    </row>
    <row r="20930" spans="2:3" x14ac:dyDescent="0.25">
      <c r="B20930" s="9"/>
      <c r="C20930" s="9"/>
    </row>
    <row r="20931" spans="2:3" x14ac:dyDescent="0.25">
      <c r="B20931" s="9"/>
      <c r="C20931" s="9"/>
    </row>
    <row r="20932" spans="2:3" x14ac:dyDescent="0.25">
      <c r="B20932" s="9"/>
      <c r="C20932" s="9"/>
    </row>
    <row r="20933" spans="2:3" x14ac:dyDescent="0.25">
      <c r="B20933" s="9"/>
      <c r="C20933" s="9"/>
    </row>
    <row r="20934" spans="2:3" x14ac:dyDescent="0.25">
      <c r="B20934" s="9"/>
      <c r="C20934" s="9"/>
    </row>
    <row r="20935" spans="2:3" x14ac:dyDescent="0.25">
      <c r="B20935" s="9"/>
      <c r="C20935" s="9"/>
    </row>
    <row r="20936" spans="2:3" x14ac:dyDescent="0.25">
      <c r="B20936" s="9"/>
      <c r="C20936" s="9"/>
    </row>
    <row r="20937" spans="2:3" x14ac:dyDescent="0.25">
      <c r="B20937" s="9"/>
      <c r="C20937" s="9"/>
    </row>
    <row r="20938" spans="2:3" x14ac:dyDescent="0.25">
      <c r="B20938" s="9"/>
      <c r="C20938" s="9"/>
    </row>
    <row r="20939" spans="2:3" x14ac:dyDescent="0.25">
      <c r="B20939" s="9"/>
      <c r="C20939" s="9"/>
    </row>
    <row r="20940" spans="2:3" x14ac:dyDescent="0.25">
      <c r="B20940" s="9"/>
      <c r="C20940" s="9"/>
    </row>
    <row r="20941" spans="2:3" x14ac:dyDescent="0.25">
      <c r="B20941" s="9"/>
      <c r="C20941" s="9"/>
    </row>
    <row r="20942" spans="2:3" x14ac:dyDescent="0.25">
      <c r="B20942" s="9"/>
      <c r="C20942" s="9"/>
    </row>
    <row r="20943" spans="2:3" x14ac:dyDescent="0.25">
      <c r="B20943" s="9"/>
      <c r="C20943" s="9"/>
    </row>
    <row r="20944" spans="2:3" x14ac:dyDescent="0.25">
      <c r="B20944" s="9"/>
      <c r="C20944" s="9"/>
    </row>
    <row r="20945" spans="2:3" x14ac:dyDescent="0.25">
      <c r="B20945" s="9"/>
      <c r="C20945" s="9"/>
    </row>
    <row r="20946" spans="2:3" x14ac:dyDescent="0.25">
      <c r="B20946" s="9"/>
      <c r="C20946" s="9"/>
    </row>
    <row r="20947" spans="2:3" x14ac:dyDescent="0.25">
      <c r="B20947" s="9"/>
      <c r="C20947" s="9"/>
    </row>
    <row r="20948" spans="2:3" x14ac:dyDescent="0.25">
      <c r="B20948" s="9"/>
      <c r="C20948" s="9"/>
    </row>
    <row r="20949" spans="2:3" x14ac:dyDescent="0.25">
      <c r="B20949" s="9"/>
      <c r="C20949" s="9"/>
    </row>
    <row r="20950" spans="2:3" x14ac:dyDescent="0.25">
      <c r="B20950" s="9"/>
      <c r="C20950" s="9"/>
    </row>
    <row r="20951" spans="2:3" x14ac:dyDescent="0.25">
      <c r="B20951" s="9"/>
      <c r="C20951" s="9"/>
    </row>
    <row r="20952" spans="2:3" x14ac:dyDescent="0.25">
      <c r="B20952" s="9"/>
      <c r="C20952" s="9"/>
    </row>
    <row r="20953" spans="2:3" x14ac:dyDescent="0.25">
      <c r="B20953" s="9"/>
      <c r="C20953" s="9"/>
    </row>
    <row r="20954" spans="2:3" x14ac:dyDescent="0.25">
      <c r="B20954" s="9"/>
      <c r="C20954" s="9"/>
    </row>
    <row r="20955" spans="2:3" x14ac:dyDescent="0.25">
      <c r="B20955" s="9"/>
      <c r="C20955" s="9"/>
    </row>
    <row r="20956" spans="2:3" x14ac:dyDescent="0.25">
      <c r="B20956" s="9"/>
      <c r="C20956" s="9"/>
    </row>
    <row r="20957" spans="2:3" x14ac:dyDescent="0.25">
      <c r="B20957" s="9"/>
      <c r="C20957" s="9"/>
    </row>
    <row r="20958" spans="2:3" x14ac:dyDescent="0.25">
      <c r="B20958" s="9"/>
      <c r="C20958" s="9"/>
    </row>
    <row r="20959" spans="2:3" x14ac:dyDescent="0.25">
      <c r="B20959" s="9"/>
      <c r="C20959" s="9"/>
    </row>
    <row r="20960" spans="2:3" x14ac:dyDescent="0.25">
      <c r="B20960" s="9"/>
      <c r="C20960" s="9"/>
    </row>
    <row r="20961" spans="2:3" x14ac:dyDescent="0.25">
      <c r="B20961" s="9"/>
      <c r="C20961" s="9"/>
    </row>
    <row r="20962" spans="2:3" x14ac:dyDescent="0.25">
      <c r="B20962" s="9"/>
      <c r="C20962" s="9"/>
    </row>
    <row r="20963" spans="2:3" x14ac:dyDescent="0.25">
      <c r="B20963" s="9"/>
      <c r="C20963" s="9"/>
    </row>
    <row r="20964" spans="2:3" x14ac:dyDescent="0.25">
      <c r="B20964" s="9"/>
      <c r="C20964" s="9"/>
    </row>
    <row r="20965" spans="2:3" x14ac:dyDescent="0.25">
      <c r="B20965" s="9"/>
      <c r="C20965" s="9"/>
    </row>
    <row r="20966" spans="2:3" x14ac:dyDescent="0.25">
      <c r="B20966" s="9"/>
      <c r="C20966" s="9"/>
    </row>
    <row r="20967" spans="2:3" x14ac:dyDescent="0.25">
      <c r="B20967" s="9"/>
      <c r="C20967" s="9"/>
    </row>
    <row r="20968" spans="2:3" x14ac:dyDescent="0.25">
      <c r="B20968" s="9"/>
      <c r="C20968" s="9"/>
    </row>
    <row r="20969" spans="2:3" x14ac:dyDescent="0.25">
      <c r="B20969" s="9"/>
      <c r="C20969" s="9"/>
    </row>
    <row r="20970" spans="2:3" x14ac:dyDescent="0.25">
      <c r="B20970" s="9"/>
      <c r="C20970" s="9"/>
    </row>
    <row r="20971" spans="2:3" x14ac:dyDescent="0.25">
      <c r="B20971" s="9"/>
      <c r="C20971" s="9"/>
    </row>
    <row r="20972" spans="2:3" x14ac:dyDescent="0.25">
      <c r="B20972" s="9"/>
      <c r="C20972" s="9"/>
    </row>
    <row r="20973" spans="2:3" x14ac:dyDescent="0.25">
      <c r="B20973" s="9"/>
      <c r="C20973" s="9"/>
    </row>
    <row r="20974" spans="2:3" x14ac:dyDescent="0.25">
      <c r="B20974" s="9"/>
      <c r="C20974" s="9"/>
    </row>
    <row r="20975" spans="2:3" x14ac:dyDescent="0.25">
      <c r="B20975" s="9"/>
      <c r="C20975" s="9"/>
    </row>
    <row r="20976" spans="2:3" x14ac:dyDescent="0.25">
      <c r="B20976" s="9"/>
      <c r="C20976" s="9"/>
    </row>
    <row r="20977" spans="2:3" x14ac:dyDescent="0.25">
      <c r="B20977" s="9"/>
      <c r="C20977" s="9"/>
    </row>
    <row r="20978" spans="2:3" x14ac:dyDescent="0.25">
      <c r="B20978" s="9"/>
      <c r="C20978" s="9"/>
    </row>
    <row r="20979" spans="2:3" x14ac:dyDescent="0.25">
      <c r="B20979" s="9"/>
      <c r="C20979" s="9"/>
    </row>
    <row r="20980" spans="2:3" x14ac:dyDescent="0.25">
      <c r="B20980" s="9"/>
      <c r="C20980" s="9"/>
    </row>
    <row r="20981" spans="2:3" x14ac:dyDescent="0.25">
      <c r="B20981" s="9"/>
      <c r="C20981" s="9"/>
    </row>
    <row r="20982" spans="2:3" x14ac:dyDescent="0.25">
      <c r="B20982" s="9"/>
      <c r="C20982" s="9"/>
    </row>
    <row r="20983" spans="2:3" x14ac:dyDescent="0.25">
      <c r="B20983" s="9"/>
      <c r="C20983" s="9"/>
    </row>
    <row r="20984" spans="2:3" x14ac:dyDescent="0.25">
      <c r="B20984" s="9"/>
      <c r="C20984" s="9"/>
    </row>
    <row r="20985" spans="2:3" x14ac:dyDescent="0.25">
      <c r="B20985" s="9"/>
      <c r="C20985" s="9"/>
    </row>
    <row r="20986" spans="2:3" x14ac:dyDescent="0.25">
      <c r="B20986" s="9"/>
      <c r="C20986" s="9"/>
    </row>
    <row r="20987" spans="2:3" x14ac:dyDescent="0.25">
      <c r="B20987" s="9"/>
      <c r="C20987" s="9"/>
    </row>
    <row r="20988" spans="2:3" x14ac:dyDescent="0.25">
      <c r="B20988" s="9"/>
      <c r="C20988" s="9"/>
    </row>
    <row r="20989" spans="2:3" x14ac:dyDescent="0.25">
      <c r="B20989" s="9"/>
      <c r="C20989" s="9"/>
    </row>
    <row r="20990" spans="2:3" x14ac:dyDescent="0.25">
      <c r="B20990" s="9"/>
      <c r="C20990" s="9"/>
    </row>
    <row r="20991" spans="2:3" x14ac:dyDescent="0.25">
      <c r="B20991" s="9"/>
      <c r="C20991" s="9"/>
    </row>
    <row r="20992" spans="2:3" x14ac:dyDescent="0.25">
      <c r="B20992" s="9"/>
      <c r="C20992" s="9"/>
    </row>
    <row r="20993" spans="2:3" x14ac:dyDescent="0.25">
      <c r="B20993" s="9"/>
      <c r="C20993" s="9"/>
    </row>
    <row r="20994" spans="2:3" x14ac:dyDescent="0.25">
      <c r="B20994" s="9"/>
      <c r="C20994" s="9"/>
    </row>
    <row r="20995" spans="2:3" x14ac:dyDescent="0.25">
      <c r="B20995" s="9"/>
      <c r="C20995" s="9"/>
    </row>
    <row r="20996" spans="2:3" x14ac:dyDescent="0.25">
      <c r="B20996" s="9"/>
      <c r="C20996" s="9"/>
    </row>
    <row r="20997" spans="2:3" x14ac:dyDescent="0.25">
      <c r="B20997" s="9"/>
      <c r="C20997" s="9"/>
    </row>
    <row r="20998" spans="2:3" x14ac:dyDescent="0.25">
      <c r="B20998" s="9"/>
      <c r="C20998" s="9"/>
    </row>
    <row r="20999" spans="2:3" x14ac:dyDescent="0.25">
      <c r="B20999" s="9"/>
      <c r="C20999" s="9"/>
    </row>
    <row r="21000" spans="2:3" x14ac:dyDescent="0.25">
      <c r="B21000" s="9"/>
      <c r="C21000" s="9"/>
    </row>
    <row r="21001" spans="2:3" x14ac:dyDescent="0.25">
      <c r="B21001" s="9"/>
      <c r="C21001" s="9"/>
    </row>
    <row r="21002" spans="2:3" x14ac:dyDescent="0.25">
      <c r="B21002" s="9"/>
      <c r="C21002" s="9"/>
    </row>
    <row r="21003" spans="2:3" x14ac:dyDescent="0.25">
      <c r="B21003" s="9"/>
      <c r="C21003" s="9"/>
    </row>
    <row r="21004" spans="2:3" x14ac:dyDescent="0.25">
      <c r="B21004" s="9"/>
      <c r="C21004" s="9"/>
    </row>
    <row r="21005" spans="2:3" x14ac:dyDescent="0.25">
      <c r="B21005" s="9"/>
      <c r="C21005" s="9"/>
    </row>
    <row r="21006" spans="2:3" x14ac:dyDescent="0.25">
      <c r="B21006" s="9"/>
      <c r="C21006" s="9"/>
    </row>
    <row r="21007" spans="2:3" x14ac:dyDescent="0.25">
      <c r="B21007" s="9"/>
      <c r="C21007" s="9"/>
    </row>
    <row r="21008" spans="2:3" x14ac:dyDescent="0.25">
      <c r="B21008" s="9"/>
      <c r="C21008" s="9"/>
    </row>
    <row r="21009" spans="2:3" x14ac:dyDescent="0.25">
      <c r="B21009" s="9"/>
      <c r="C21009" s="9"/>
    </row>
    <row r="21010" spans="2:3" x14ac:dyDescent="0.25">
      <c r="B21010" s="9"/>
      <c r="C21010" s="9"/>
    </row>
    <row r="21011" spans="2:3" x14ac:dyDescent="0.25">
      <c r="B21011" s="9"/>
      <c r="C21011" s="9"/>
    </row>
    <row r="21012" spans="2:3" x14ac:dyDescent="0.25">
      <c r="B21012" s="9"/>
      <c r="C21012" s="9"/>
    </row>
    <row r="21013" spans="2:3" x14ac:dyDescent="0.25">
      <c r="B21013" s="9"/>
      <c r="C21013" s="9"/>
    </row>
    <row r="21014" spans="2:3" x14ac:dyDescent="0.25">
      <c r="B21014" s="9"/>
      <c r="C21014" s="9"/>
    </row>
    <row r="21015" spans="2:3" x14ac:dyDescent="0.25">
      <c r="B21015" s="9"/>
      <c r="C21015" s="9"/>
    </row>
    <row r="21016" spans="2:3" x14ac:dyDescent="0.25">
      <c r="B21016" s="9"/>
      <c r="C21016" s="9"/>
    </row>
    <row r="21017" spans="2:3" x14ac:dyDescent="0.25">
      <c r="B21017" s="9"/>
      <c r="C21017" s="9"/>
    </row>
    <row r="21018" spans="2:3" x14ac:dyDescent="0.25">
      <c r="B21018" s="9"/>
      <c r="C21018" s="9"/>
    </row>
    <row r="21019" spans="2:3" x14ac:dyDescent="0.25">
      <c r="B21019" s="9"/>
      <c r="C21019" s="9"/>
    </row>
    <row r="21020" spans="2:3" x14ac:dyDescent="0.25">
      <c r="B21020" s="9"/>
      <c r="C21020" s="9"/>
    </row>
    <row r="21021" spans="2:3" x14ac:dyDescent="0.25">
      <c r="B21021" s="9"/>
      <c r="C21021" s="9"/>
    </row>
    <row r="21022" spans="2:3" x14ac:dyDescent="0.25">
      <c r="B21022" s="9"/>
      <c r="C21022" s="9"/>
    </row>
    <row r="21023" spans="2:3" x14ac:dyDescent="0.25">
      <c r="B21023" s="9"/>
      <c r="C21023" s="9"/>
    </row>
    <row r="21024" spans="2:3" x14ac:dyDescent="0.25">
      <c r="B21024" s="9"/>
      <c r="C21024" s="9"/>
    </row>
    <row r="21025" spans="2:3" x14ac:dyDescent="0.25">
      <c r="B21025" s="9"/>
      <c r="C21025" s="9"/>
    </row>
    <row r="21026" spans="2:3" x14ac:dyDescent="0.25">
      <c r="B21026" s="9"/>
      <c r="C21026" s="9"/>
    </row>
    <row r="21027" spans="2:3" x14ac:dyDescent="0.25">
      <c r="B21027" s="9"/>
      <c r="C21027" s="9"/>
    </row>
    <row r="21028" spans="2:3" x14ac:dyDescent="0.25">
      <c r="B21028" s="9"/>
      <c r="C21028" s="9"/>
    </row>
    <row r="21029" spans="2:3" x14ac:dyDescent="0.25">
      <c r="B21029" s="9"/>
      <c r="C21029" s="9"/>
    </row>
    <row r="21030" spans="2:3" x14ac:dyDescent="0.25">
      <c r="B21030" s="9"/>
      <c r="C21030" s="9"/>
    </row>
    <row r="21031" spans="2:3" x14ac:dyDescent="0.25">
      <c r="B21031" s="9"/>
      <c r="C21031" s="9"/>
    </row>
    <row r="21032" spans="2:3" x14ac:dyDescent="0.25">
      <c r="B21032" s="9"/>
      <c r="C21032" s="9"/>
    </row>
    <row r="21033" spans="2:3" x14ac:dyDescent="0.25">
      <c r="B21033" s="9"/>
      <c r="C21033" s="9"/>
    </row>
    <row r="21034" spans="2:3" x14ac:dyDescent="0.25">
      <c r="B21034" s="9"/>
      <c r="C21034" s="9"/>
    </row>
    <row r="21035" spans="2:3" x14ac:dyDescent="0.25">
      <c r="B21035" s="9"/>
      <c r="C21035" s="9"/>
    </row>
    <row r="21036" spans="2:3" x14ac:dyDescent="0.25">
      <c r="B21036" s="9"/>
      <c r="C21036" s="9"/>
    </row>
    <row r="21037" spans="2:3" x14ac:dyDescent="0.25">
      <c r="B21037" s="9"/>
      <c r="C21037" s="9"/>
    </row>
    <row r="21038" spans="2:3" x14ac:dyDescent="0.25">
      <c r="B21038" s="9"/>
      <c r="C21038" s="9"/>
    </row>
    <row r="21039" spans="2:3" x14ac:dyDescent="0.25">
      <c r="B21039" s="9"/>
      <c r="C21039" s="9"/>
    </row>
    <row r="21040" spans="2:3" x14ac:dyDescent="0.25">
      <c r="B21040" s="9"/>
      <c r="C21040" s="9"/>
    </row>
    <row r="21041" spans="2:3" x14ac:dyDescent="0.25">
      <c r="B21041" s="9"/>
      <c r="C21041" s="9"/>
    </row>
    <row r="21042" spans="2:3" x14ac:dyDescent="0.25">
      <c r="B21042" s="9"/>
      <c r="C21042" s="9"/>
    </row>
    <row r="21043" spans="2:3" x14ac:dyDescent="0.25">
      <c r="B21043" s="9"/>
      <c r="C21043" s="9"/>
    </row>
    <row r="21044" spans="2:3" x14ac:dyDescent="0.25">
      <c r="B21044" s="9"/>
      <c r="C21044" s="9"/>
    </row>
    <row r="21045" spans="2:3" x14ac:dyDescent="0.25">
      <c r="B21045" s="9"/>
      <c r="C21045" s="9"/>
    </row>
    <row r="21046" spans="2:3" x14ac:dyDescent="0.25">
      <c r="B21046" s="9"/>
      <c r="C21046" s="9"/>
    </row>
    <row r="21047" spans="2:3" x14ac:dyDescent="0.25">
      <c r="B21047" s="9"/>
      <c r="C21047" s="9"/>
    </row>
    <row r="21048" spans="2:3" x14ac:dyDescent="0.25">
      <c r="B21048" s="9"/>
      <c r="C21048" s="9"/>
    </row>
    <row r="21049" spans="2:3" x14ac:dyDescent="0.25">
      <c r="B21049" s="9"/>
      <c r="C21049" s="9"/>
    </row>
    <row r="21050" spans="2:3" x14ac:dyDescent="0.25">
      <c r="B21050" s="9"/>
      <c r="C21050" s="9"/>
    </row>
    <row r="21051" spans="2:3" x14ac:dyDescent="0.25">
      <c r="B21051" s="9"/>
      <c r="C21051" s="9"/>
    </row>
    <row r="21052" spans="2:3" x14ac:dyDescent="0.25">
      <c r="B21052" s="9"/>
      <c r="C21052" s="9"/>
    </row>
    <row r="21053" spans="2:3" x14ac:dyDescent="0.25">
      <c r="B21053" s="9"/>
      <c r="C21053" s="9"/>
    </row>
    <row r="21054" spans="2:3" x14ac:dyDescent="0.25">
      <c r="B21054" s="9"/>
      <c r="C21054" s="9"/>
    </row>
    <row r="21055" spans="2:3" x14ac:dyDescent="0.25">
      <c r="B21055" s="9"/>
      <c r="C21055" s="9"/>
    </row>
    <row r="21056" spans="2:3" x14ac:dyDescent="0.25">
      <c r="B21056" s="9"/>
      <c r="C21056" s="9"/>
    </row>
    <row r="21057" spans="2:3" x14ac:dyDescent="0.25">
      <c r="B21057" s="9"/>
      <c r="C21057" s="9"/>
    </row>
    <row r="21058" spans="2:3" x14ac:dyDescent="0.25">
      <c r="B21058" s="9"/>
      <c r="C21058" s="9"/>
    </row>
    <row r="21059" spans="2:3" x14ac:dyDescent="0.25">
      <c r="B21059" s="9"/>
      <c r="C21059" s="9"/>
    </row>
    <row r="21060" spans="2:3" x14ac:dyDescent="0.25">
      <c r="B21060" s="9"/>
      <c r="C21060" s="9"/>
    </row>
    <row r="21061" spans="2:3" x14ac:dyDescent="0.25">
      <c r="B21061" s="9"/>
      <c r="C21061" s="9"/>
    </row>
    <row r="21062" spans="2:3" x14ac:dyDescent="0.25">
      <c r="B21062" s="9"/>
      <c r="C21062" s="9"/>
    </row>
    <row r="21063" spans="2:3" x14ac:dyDescent="0.25">
      <c r="B21063" s="9"/>
      <c r="C21063" s="9"/>
    </row>
    <row r="21064" spans="2:3" x14ac:dyDescent="0.25">
      <c r="B21064" s="9"/>
      <c r="C21064" s="9"/>
    </row>
    <row r="21065" spans="2:3" x14ac:dyDescent="0.25">
      <c r="B21065" s="9"/>
      <c r="C21065" s="9"/>
    </row>
    <row r="21066" spans="2:3" x14ac:dyDescent="0.25">
      <c r="B21066" s="9"/>
      <c r="C21066" s="9"/>
    </row>
    <row r="21067" spans="2:3" x14ac:dyDescent="0.25">
      <c r="B21067" s="9"/>
      <c r="C21067" s="9"/>
    </row>
    <row r="21068" spans="2:3" x14ac:dyDescent="0.25">
      <c r="B21068" s="9"/>
      <c r="C21068" s="9"/>
    </row>
    <row r="21069" spans="2:3" x14ac:dyDescent="0.25">
      <c r="B21069" s="9"/>
      <c r="C21069" s="9"/>
    </row>
    <row r="21070" spans="2:3" x14ac:dyDescent="0.25">
      <c r="B21070" s="9"/>
      <c r="C21070" s="9"/>
    </row>
    <row r="21071" spans="2:3" x14ac:dyDescent="0.25">
      <c r="B21071" s="9"/>
      <c r="C21071" s="9"/>
    </row>
    <row r="21072" spans="2:3" x14ac:dyDescent="0.25">
      <c r="B21072" s="9"/>
      <c r="C21072" s="9"/>
    </row>
    <row r="21073" spans="2:3" x14ac:dyDescent="0.25">
      <c r="B21073" s="9"/>
      <c r="C21073" s="9"/>
    </row>
    <row r="21074" spans="2:3" x14ac:dyDescent="0.25">
      <c r="B21074" s="9"/>
      <c r="C21074" s="9"/>
    </row>
    <row r="21075" spans="2:3" x14ac:dyDescent="0.25">
      <c r="B21075" s="9"/>
      <c r="C21075" s="9"/>
    </row>
    <row r="21076" spans="2:3" x14ac:dyDescent="0.25">
      <c r="B21076" s="9"/>
      <c r="C21076" s="9"/>
    </row>
    <row r="21077" spans="2:3" x14ac:dyDescent="0.25">
      <c r="B21077" s="9"/>
      <c r="C21077" s="9"/>
    </row>
    <row r="21078" spans="2:3" x14ac:dyDescent="0.25">
      <c r="B21078" s="9"/>
      <c r="C21078" s="9"/>
    </row>
    <row r="21079" spans="2:3" x14ac:dyDescent="0.25">
      <c r="B21079" s="9"/>
      <c r="C21079" s="9"/>
    </row>
    <row r="21080" spans="2:3" x14ac:dyDescent="0.25">
      <c r="B21080" s="9"/>
      <c r="C21080" s="9"/>
    </row>
    <row r="21081" spans="2:3" x14ac:dyDescent="0.25">
      <c r="B21081" s="9"/>
      <c r="C21081" s="9"/>
    </row>
    <row r="21082" spans="2:3" x14ac:dyDescent="0.25">
      <c r="B21082" s="9"/>
      <c r="C21082" s="9"/>
    </row>
    <row r="21083" spans="2:3" x14ac:dyDescent="0.25">
      <c r="B21083" s="9"/>
      <c r="C21083" s="9"/>
    </row>
    <row r="21084" spans="2:3" x14ac:dyDescent="0.25">
      <c r="B21084" s="9"/>
      <c r="C21084" s="9"/>
    </row>
    <row r="21085" spans="2:3" x14ac:dyDescent="0.25">
      <c r="B21085" s="9"/>
      <c r="C21085" s="9"/>
    </row>
    <row r="21086" spans="2:3" x14ac:dyDescent="0.25">
      <c r="B21086" s="9"/>
      <c r="C21086" s="9"/>
    </row>
    <row r="21087" spans="2:3" x14ac:dyDescent="0.25">
      <c r="B21087" s="9"/>
      <c r="C21087" s="9"/>
    </row>
    <row r="21088" spans="2:3" x14ac:dyDescent="0.25">
      <c r="B21088" s="9"/>
      <c r="C21088" s="9"/>
    </row>
    <row r="21089" spans="2:3" x14ac:dyDescent="0.25">
      <c r="B21089" s="9"/>
      <c r="C21089" s="9"/>
    </row>
    <row r="21090" spans="2:3" x14ac:dyDescent="0.25">
      <c r="B21090" s="9"/>
      <c r="C21090" s="9"/>
    </row>
    <row r="21091" spans="2:3" x14ac:dyDescent="0.25">
      <c r="B21091" s="9"/>
      <c r="C21091" s="9"/>
    </row>
    <row r="21092" spans="2:3" x14ac:dyDescent="0.25">
      <c r="B21092" s="9"/>
      <c r="C21092" s="9"/>
    </row>
    <row r="21093" spans="2:3" x14ac:dyDescent="0.25">
      <c r="B21093" s="9"/>
      <c r="C21093" s="9"/>
    </row>
    <row r="21094" spans="2:3" x14ac:dyDescent="0.25">
      <c r="B21094" s="9"/>
      <c r="C21094" s="9"/>
    </row>
    <row r="21095" spans="2:3" x14ac:dyDescent="0.25">
      <c r="B21095" s="9"/>
      <c r="C21095" s="9"/>
    </row>
    <row r="21096" spans="2:3" x14ac:dyDescent="0.25">
      <c r="B21096" s="9"/>
      <c r="C21096" s="9"/>
    </row>
    <row r="21097" spans="2:3" x14ac:dyDescent="0.25">
      <c r="B21097" s="9"/>
      <c r="C21097" s="9"/>
    </row>
    <row r="21098" spans="2:3" x14ac:dyDescent="0.25">
      <c r="B21098" s="9"/>
      <c r="C21098" s="9"/>
    </row>
    <row r="21099" spans="2:3" x14ac:dyDescent="0.25">
      <c r="B21099" s="9"/>
      <c r="C21099" s="9"/>
    </row>
    <row r="21100" spans="2:3" x14ac:dyDescent="0.25">
      <c r="B21100" s="9"/>
      <c r="C21100" s="9"/>
    </row>
    <row r="21101" spans="2:3" x14ac:dyDescent="0.25">
      <c r="B21101" s="9"/>
      <c r="C21101" s="9"/>
    </row>
    <row r="21102" spans="2:3" x14ac:dyDescent="0.25">
      <c r="B21102" s="9"/>
      <c r="C21102" s="9"/>
    </row>
    <row r="21103" spans="2:3" x14ac:dyDescent="0.25">
      <c r="B21103" s="9"/>
      <c r="C21103" s="9"/>
    </row>
    <row r="21104" spans="2:3" x14ac:dyDescent="0.25">
      <c r="B21104" s="9"/>
      <c r="C21104" s="9"/>
    </row>
    <row r="21105" spans="2:3" x14ac:dyDescent="0.25">
      <c r="B21105" s="9"/>
      <c r="C21105" s="9"/>
    </row>
    <row r="21106" spans="2:3" x14ac:dyDescent="0.25">
      <c r="B21106" s="9"/>
      <c r="C21106" s="9"/>
    </row>
    <row r="21107" spans="2:3" x14ac:dyDescent="0.25">
      <c r="B21107" s="9"/>
      <c r="C21107" s="9"/>
    </row>
    <row r="21108" spans="2:3" x14ac:dyDescent="0.25">
      <c r="B21108" s="9"/>
      <c r="C21108" s="9"/>
    </row>
    <row r="21109" spans="2:3" x14ac:dyDescent="0.25">
      <c r="B21109" s="9"/>
      <c r="C21109" s="9"/>
    </row>
    <row r="21110" spans="2:3" x14ac:dyDescent="0.25">
      <c r="B21110" s="9"/>
      <c r="C21110" s="9"/>
    </row>
    <row r="21111" spans="2:3" x14ac:dyDescent="0.25">
      <c r="B21111" s="9"/>
      <c r="C21111" s="9"/>
    </row>
    <row r="21112" spans="2:3" x14ac:dyDescent="0.25">
      <c r="B21112" s="9"/>
      <c r="C21112" s="9"/>
    </row>
    <row r="21113" spans="2:3" x14ac:dyDescent="0.25">
      <c r="B21113" s="9"/>
      <c r="C21113" s="9"/>
    </row>
    <row r="21114" spans="2:3" x14ac:dyDescent="0.25">
      <c r="B21114" s="9"/>
      <c r="C21114" s="9"/>
    </row>
    <row r="21115" spans="2:3" x14ac:dyDescent="0.25">
      <c r="B21115" s="9"/>
      <c r="C21115" s="9"/>
    </row>
    <row r="21116" spans="2:3" x14ac:dyDescent="0.25">
      <c r="B21116" s="9"/>
      <c r="C21116" s="9"/>
    </row>
    <row r="21117" spans="2:3" x14ac:dyDescent="0.25">
      <c r="B21117" s="9"/>
      <c r="C21117" s="9"/>
    </row>
    <row r="21118" spans="2:3" x14ac:dyDescent="0.25">
      <c r="B21118" s="9"/>
      <c r="C21118" s="9"/>
    </row>
    <row r="21119" spans="2:3" x14ac:dyDescent="0.25">
      <c r="B21119" s="9"/>
      <c r="C21119" s="9"/>
    </row>
    <row r="21120" spans="2:3" x14ac:dyDescent="0.25">
      <c r="B21120" s="9"/>
      <c r="C21120" s="9"/>
    </row>
    <row r="21121" spans="2:3" x14ac:dyDescent="0.25">
      <c r="B21121" s="9"/>
      <c r="C21121" s="9"/>
    </row>
    <row r="21122" spans="2:3" x14ac:dyDescent="0.25">
      <c r="B21122" s="9"/>
      <c r="C21122" s="9"/>
    </row>
    <row r="21123" spans="2:3" x14ac:dyDescent="0.25">
      <c r="B21123" s="9"/>
      <c r="C21123" s="9"/>
    </row>
    <row r="21124" spans="2:3" x14ac:dyDescent="0.25">
      <c r="B21124" s="9"/>
      <c r="C21124" s="9"/>
    </row>
    <row r="21125" spans="2:3" x14ac:dyDescent="0.25">
      <c r="B21125" s="9"/>
      <c r="C21125" s="9"/>
    </row>
    <row r="21126" spans="2:3" x14ac:dyDescent="0.25">
      <c r="B21126" s="9"/>
      <c r="C21126" s="9"/>
    </row>
    <row r="21127" spans="2:3" x14ac:dyDescent="0.25">
      <c r="B21127" s="9"/>
      <c r="C21127" s="9"/>
    </row>
    <row r="21128" spans="2:3" x14ac:dyDescent="0.25">
      <c r="B21128" s="9"/>
      <c r="C21128" s="9"/>
    </row>
    <row r="21129" spans="2:3" x14ac:dyDescent="0.25">
      <c r="B21129" s="9"/>
      <c r="C21129" s="9"/>
    </row>
    <row r="21130" spans="2:3" x14ac:dyDescent="0.25">
      <c r="B21130" s="9"/>
      <c r="C21130" s="9"/>
    </row>
    <row r="21131" spans="2:3" x14ac:dyDescent="0.25">
      <c r="B21131" s="9"/>
      <c r="C21131" s="9"/>
    </row>
    <row r="21132" spans="2:3" x14ac:dyDescent="0.25">
      <c r="B21132" s="9"/>
      <c r="C21132" s="9"/>
    </row>
    <row r="21133" spans="2:3" x14ac:dyDescent="0.25">
      <c r="B21133" s="9"/>
      <c r="C21133" s="9"/>
    </row>
    <row r="21134" spans="2:3" x14ac:dyDescent="0.25">
      <c r="B21134" s="9"/>
      <c r="C21134" s="9"/>
    </row>
    <row r="21135" spans="2:3" x14ac:dyDescent="0.25">
      <c r="B21135" s="9"/>
      <c r="C21135" s="9"/>
    </row>
    <row r="21136" spans="2:3" x14ac:dyDescent="0.25">
      <c r="B21136" s="9"/>
      <c r="C21136" s="9"/>
    </row>
    <row r="21137" spans="2:3" x14ac:dyDescent="0.25">
      <c r="B21137" s="9"/>
      <c r="C21137" s="9"/>
    </row>
    <row r="21138" spans="2:3" x14ac:dyDescent="0.25">
      <c r="B21138" s="9"/>
      <c r="C21138" s="9"/>
    </row>
    <row r="21139" spans="2:3" x14ac:dyDescent="0.25">
      <c r="B21139" s="9"/>
      <c r="C21139" s="9"/>
    </row>
    <row r="21140" spans="2:3" x14ac:dyDescent="0.25">
      <c r="B21140" s="9"/>
      <c r="C21140" s="9"/>
    </row>
    <row r="21141" spans="2:3" x14ac:dyDescent="0.25">
      <c r="B21141" s="9"/>
      <c r="C21141" s="9"/>
    </row>
    <row r="21142" spans="2:3" x14ac:dyDescent="0.25">
      <c r="B21142" s="9"/>
      <c r="C21142" s="9"/>
    </row>
    <row r="21143" spans="2:3" x14ac:dyDescent="0.25">
      <c r="B21143" s="9"/>
      <c r="C21143" s="9"/>
    </row>
    <row r="21144" spans="2:3" x14ac:dyDescent="0.25">
      <c r="B21144" s="9"/>
      <c r="C21144" s="9"/>
    </row>
    <row r="21145" spans="2:3" x14ac:dyDescent="0.25">
      <c r="B21145" s="9"/>
      <c r="C21145" s="9"/>
    </row>
    <row r="21146" spans="2:3" x14ac:dyDescent="0.25">
      <c r="B21146" s="9"/>
      <c r="C21146" s="9"/>
    </row>
    <row r="21147" spans="2:3" x14ac:dyDescent="0.25">
      <c r="B21147" s="9"/>
      <c r="C21147" s="9"/>
    </row>
    <row r="21148" spans="2:3" x14ac:dyDescent="0.25">
      <c r="B21148" s="9"/>
      <c r="C21148" s="9"/>
    </row>
    <row r="21149" spans="2:3" x14ac:dyDescent="0.25">
      <c r="B21149" s="9"/>
      <c r="C21149" s="9"/>
    </row>
    <row r="21150" spans="2:3" x14ac:dyDescent="0.25">
      <c r="B21150" s="9"/>
      <c r="C21150" s="9"/>
    </row>
    <row r="21151" spans="2:3" x14ac:dyDescent="0.25">
      <c r="B21151" s="9"/>
      <c r="C21151" s="9"/>
    </row>
    <row r="21152" spans="2:3" x14ac:dyDescent="0.25">
      <c r="B21152" s="9"/>
      <c r="C21152" s="9"/>
    </row>
    <row r="21153" spans="2:3" x14ac:dyDescent="0.25">
      <c r="B21153" s="9"/>
      <c r="C21153" s="9"/>
    </row>
    <row r="21154" spans="2:3" x14ac:dyDescent="0.25">
      <c r="B21154" s="9"/>
      <c r="C21154" s="9"/>
    </row>
    <row r="21155" spans="2:3" x14ac:dyDescent="0.25">
      <c r="B21155" s="9"/>
      <c r="C21155" s="9"/>
    </row>
    <row r="21156" spans="2:3" x14ac:dyDescent="0.25">
      <c r="B21156" s="9"/>
      <c r="C21156" s="9"/>
    </row>
    <row r="21157" spans="2:3" x14ac:dyDescent="0.25">
      <c r="B21157" s="9"/>
      <c r="C21157" s="9"/>
    </row>
    <row r="21158" spans="2:3" x14ac:dyDescent="0.25">
      <c r="B21158" s="9"/>
      <c r="C21158" s="9"/>
    </row>
    <row r="21159" spans="2:3" x14ac:dyDescent="0.25">
      <c r="B21159" s="9"/>
      <c r="C21159" s="9"/>
    </row>
    <row r="21160" spans="2:3" x14ac:dyDescent="0.25">
      <c r="B21160" s="9"/>
      <c r="C21160" s="9"/>
    </row>
    <row r="21161" spans="2:3" x14ac:dyDescent="0.25">
      <c r="B21161" s="9"/>
      <c r="C21161" s="9"/>
    </row>
    <row r="21162" spans="2:3" x14ac:dyDescent="0.25">
      <c r="B21162" s="9"/>
      <c r="C21162" s="9"/>
    </row>
    <row r="21163" spans="2:3" x14ac:dyDescent="0.25">
      <c r="B21163" s="9"/>
      <c r="C21163" s="9"/>
    </row>
    <row r="21164" spans="2:3" x14ac:dyDescent="0.25">
      <c r="B21164" s="9"/>
      <c r="C21164" s="9"/>
    </row>
    <row r="21165" spans="2:3" x14ac:dyDescent="0.25">
      <c r="B21165" s="9"/>
      <c r="C21165" s="9"/>
    </row>
    <row r="21166" spans="2:3" x14ac:dyDescent="0.25">
      <c r="B21166" s="9"/>
      <c r="C21166" s="9"/>
    </row>
    <row r="21167" spans="2:3" x14ac:dyDescent="0.25">
      <c r="B21167" s="9"/>
      <c r="C21167" s="9"/>
    </row>
    <row r="21168" spans="2:3" x14ac:dyDescent="0.25">
      <c r="B21168" s="9"/>
      <c r="C21168" s="9"/>
    </row>
    <row r="21169" spans="2:3" x14ac:dyDescent="0.25">
      <c r="B21169" s="9"/>
      <c r="C21169" s="9"/>
    </row>
    <row r="21170" spans="2:3" x14ac:dyDescent="0.25">
      <c r="B21170" s="9"/>
      <c r="C21170" s="9"/>
    </row>
    <row r="21171" spans="2:3" x14ac:dyDescent="0.25">
      <c r="B21171" s="9"/>
      <c r="C21171" s="9"/>
    </row>
    <row r="21172" spans="2:3" x14ac:dyDescent="0.25">
      <c r="B21172" s="9"/>
      <c r="C21172" s="9"/>
    </row>
    <row r="21173" spans="2:3" x14ac:dyDescent="0.25">
      <c r="B21173" s="9"/>
      <c r="C21173" s="9"/>
    </row>
    <row r="21174" spans="2:3" x14ac:dyDescent="0.25">
      <c r="B21174" s="9"/>
      <c r="C21174" s="9"/>
    </row>
    <row r="21175" spans="2:3" x14ac:dyDescent="0.25">
      <c r="B21175" s="9"/>
      <c r="C21175" s="9"/>
    </row>
    <row r="21176" spans="2:3" x14ac:dyDescent="0.25">
      <c r="B21176" s="9"/>
      <c r="C21176" s="9"/>
    </row>
    <row r="21177" spans="2:3" x14ac:dyDescent="0.25">
      <c r="B21177" s="9"/>
      <c r="C21177" s="9"/>
    </row>
    <row r="21178" spans="2:3" x14ac:dyDescent="0.25">
      <c r="B21178" s="9"/>
      <c r="C21178" s="9"/>
    </row>
    <row r="21179" spans="2:3" x14ac:dyDescent="0.25">
      <c r="B21179" s="9"/>
      <c r="C21179" s="9"/>
    </row>
    <row r="21180" spans="2:3" x14ac:dyDescent="0.25">
      <c r="B21180" s="9"/>
      <c r="C21180" s="9"/>
    </row>
    <row r="21181" spans="2:3" x14ac:dyDescent="0.25">
      <c r="B21181" s="9"/>
      <c r="C21181" s="9"/>
    </row>
    <row r="21182" spans="2:3" x14ac:dyDescent="0.25">
      <c r="B21182" s="9"/>
      <c r="C21182" s="9"/>
    </row>
    <row r="21183" spans="2:3" x14ac:dyDescent="0.25">
      <c r="B21183" s="9"/>
      <c r="C21183" s="9"/>
    </row>
    <row r="21184" spans="2:3" x14ac:dyDescent="0.25">
      <c r="B21184" s="9"/>
      <c r="C21184" s="9"/>
    </row>
    <row r="21185" spans="2:3" x14ac:dyDescent="0.25">
      <c r="B21185" s="9"/>
      <c r="C21185" s="9"/>
    </row>
    <row r="21186" spans="2:3" x14ac:dyDescent="0.25">
      <c r="B21186" s="9"/>
      <c r="C21186" s="9"/>
    </row>
    <row r="21187" spans="2:3" x14ac:dyDescent="0.25">
      <c r="B21187" s="9"/>
      <c r="C21187" s="9"/>
    </row>
    <row r="21188" spans="2:3" x14ac:dyDescent="0.25">
      <c r="B21188" s="9"/>
      <c r="C21188" s="9"/>
    </row>
    <row r="21189" spans="2:3" x14ac:dyDescent="0.25">
      <c r="B21189" s="9"/>
      <c r="C21189" s="9"/>
    </row>
    <row r="21190" spans="2:3" x14ac:dyDescent="0.25">
      <c r="B21190" s="9"/>
      <c r="C21190" s="9"/>
    </row>
    <row r="21191" spans="2:3" x14ac:dyDescent="0.25">
      <c r="B21191" s="9"/>
      <c r="C21191" s="9"/>
    </row>
    <row r="21192" spans="2:3" x14ac:dyDescent="0.25">
      <c r="B21192" s="9"/>
      <c r="C21192" s="9"/>
    </row>
    <row r="21193" spans="2:3" x14ac:dyDescent="0.25">
      <c r="B21193" s="9"/>
      <c r="C21193" s="9"/>
    </row>
    <row r="21194" spans="2:3" x14ac:dyDescent="0.25">
      <c r="B21194" s="9"/>
      <c r="C21194" s="9"/>
    </row>
    <row r="21195" spans="2:3" x14ac:dyDescent="0.25">
      <c r="B21195" s="9"/>
      <c r="C21195" s="9"/>
    </row>
    <row r="21196" spans="2:3" x14ac:dyDescent="0.25">
      <c r="B21196" s="9"/>
      <c r="C21196" s="9"/>
    </row>
    <row r="21197" spans="2:3" x14ac:dyDescent="0.25">
      <c r="B21197" s="9"/>
      <c r="C21197" s="9"/>
    </row>
    <row r="21198" spans="2:3" x14ac:dyDescent="0.25">
      <c r="B21198" s="9"/>
      <c r="C21198" s="9"/>
    </row>
    <row r="21199" spans="2:3" x14ac:dyDescent="0.25">
      <c r="B21199" s="9"/>
      <c r="C21199" s="9"/>
    </row>
    <row r="21200" spans="2:3" x14ac:dyDescent="0.25">
      <c r="B21200" s="9"/>
      <c r="C21200" s="9"/>
    </row>
    <row r="21201" spans="2:3" x14ac:dyDescent="0.25">
      <c r="B21201" s="9"/>
      <c r="C21201" s="9"/>
    </row>
    <row r="21202" spans="2:3" x14ac:dyDescent="0.25">
      <c r="B21202" s="9"/>
      <c r="C21202" s="9"/>
    </row>
    <row r="21203" spans="2:3" x14ac:dyDescent="0.25">
      <c r="B21203" s="9"/>
      <c r="C21203" s="9"/>
    </row>
    <row r="21204" spans="2:3" x14ac:dyDescent="0.25">
      <c r="B21204" s="9"/>
      <c r="C21204" s="9"/>
    </row>
    <row r="21205" spans="2:3" x14ac:dyDescent="0.25">
      <c r="B21205" s="9"/>
      <c r="C21205" s="9"/>
    </row>
    <row r="21206" spans="2:3" x14ac:dyDescent="0.25">
      <c r="B21206" s="9"/>
      <c r="C21206" s="9"/>
    </row>
    <row r="21207" spans="2:3" x14ac:dyDescent="0.25">
      <c r="B21207" s="9"/>
      <c r="C21207" s="9"/>
    </row>
    <row r="21208" spans="2:3" x14ac:dyDescent="0.25">
      <c r="B21208" s="9"/>
      <c r="C21208" s="9"/>
    </row>
    <row r="21209" spans="2:3" x14ac:dyDescent="0.25">
      <c r="B21209" s="9"/>
      <c r="C21209" s="9"/>
    </row>
    <row r="21210" spans="2:3" x14ac:dyDescent="0.25">
      <c r="B21210" s="9"/>
      <c r="C21210" s="9"/>
    </row>
    <row r="21211" spans="2:3" x14ac:dyDescent="0.25">
      <c r="B21211" s="9"/>
      <c r="C21211" s="9"/>
    </row>
    <row r="21212" spans="2:3" x14ac:dyDescent="0.25">
      <c r="B21212" s="9"/>
      <c r="C21212" s="9"/>
    </row>
    <row r="21213" spans="2:3" x14ac:dyDescent="0.25">
      <c r="B21213" s="9"/>
      <c r="C21213" s="9"/>
    </row>
    <row r="21214" spans="2:3" x14ac:dyDescent="0.25">
      <c r="B21214" s="9"/>
      <c r="C21214" s="9"/>
    </row>
    <row r="21215" spans="2:3" x14ac:dyDescent="0.25">
      <c r="B21215" s="9"/>
      <c r="C21215" s="9"/>
    </row>
    <row r="21216" spans="2:3" x14ac:dyDescent="0.25">
      <c r="B21216" s="9"/>
      <c r="C21216" s="9"/>
    </row>
    <row r="21217" spans="2:3" x14ac:dyDescent="0.25">
      <c r="B21217" s="9"/>
      <c r="C21217" s="9"/>
    </row>
    <row r="21218" spans="2:3" x14ac:dyDescent="0.25">
      <c r="B21218" s="9"/>
      <c r="C21218" s="9"/>
    </row>
    <row r="21219" spans="2:3" x14ac:dyDescent="0.25">
      <c r="B21219" s="9"/>
      <c r="C21219" s="9"/>
    </row>
    <row r="21220" spans="2:3" x14ac:dyDescent="0.25">
      <c r="B21220" s="9"/>
      <c r="C21220" s="9"/>
    </row>
    <row r="21221" spans="2:3" x14ac:dyDescent="0.25">
      <c r="B21221" s="9"/>
      <c r="C21221" s="9"/>
    </row>
    <row r="21222" spans="2:3" x14ac:dyDescent="0.25">
      <c r="B21222" s="9"/>
      <c r="C21222" s="9"/>
    </row>
    <row r="21223" spans="2:3" x14ac:dyDescent="0.25">
      <c r="B21223" s="9"/>
      <c r="C21223" s="9"/>
    </row>
    <row r="21224" spans="2:3" x14ac:dyDescent="0.25">
      <c r="B21224" s="9"/>
      <c r="C21224" s="9"/>
    </row>
    <row r="21225" spans="2:3" x14ac:dyDescent="0.25">
      <c r="B21225" s="9"/>
      <c r="C21225" s="9"/>
    </row>
    <row r="21226" spans="2:3" x14ac:dyDescent="0.25">
      <c r="B21226" s="9"/>
      <c r="C21226" s="9"/>
    </row>
    <row r="21227" spans="2:3" x14ac:dyDescent="0.25">
      <c r="B21227" s="9"/>
      <c r="C21227" s="9"/>
    </row>
    <row r="21228" spans="2:3" x14ac:dyDescent="0.25">
      <c r="B21228" s="9"/>
      <c r="C21228" s="9"/>
    </row>
    <row r="21229" spans="2:3" x14ac:dyDescent="0.25">
      <c r="B21229" s="9"/>
      <c r="C21229" s="9"/>
    </row>
    <row r="21230" spans="2:3" x14ac:dyDescent="0.25">
      <c r="B21230" s="9"/>
      <c r="C21230" s="9"/>
    </row>
    <row r="21231" spans="2:3" x14ac:dyDescent="0.25">
      <c r="B21231" s="9"/>
      <c r="C21231" s="9"/>
    </row>
    <row r="21232" spans="2:3" x14ac:dyDescent="0.25">
      <c r="B21232" s="9"/>
      <c r="C21232" s="9"/>
    </row>
    <row r="21233" spans="2:3" x14ac:dyDescent="0.25">
      <c r="B21233" s="9"/>
      <c r="C21233" s="9"/>
    </row>
    <row r="21234" spans="2:3" x14ac:dyDescent="0.25">
      <c r="B21234" s="9"/>
      <c r="C21234" s="9"/>
    </row>
    <row r="21235" spans="2:3" x14ac:dyDescent="0.25">
      <c r="B21235" s="9"/>
      <c r="C21235" s="9"/>
    </row>
    <row r="21236" spans="2:3" x14ac:dyDescent="0.25">
      <c r="B21236" s="9"/>
      <c r="C21236" s="9"/>
    </row>
    <row r="21237" spans="2:3" x14ac:dyDescent="0.25">
      <c r="B21237" s="9"/>
      <c r="C21237" s="9"/>
    </row>
    <row r="21238" spans="2:3" x14ac:dyDescent="0.25">
      <c r="B21238" s="9"/>
      <c r="C21238" s="9"/>
    </row>
    <row r="21239" spans="2:3" x14ac:dyDescent="0.25">
      <c r="B21239" s="9"/>
      <c r="C21239" s="9"/>
    </row>
    <row r="21240" spans="2:3" x14ac:dyDescent="0.25">
      <c r="B21240" s="9"/>
      <c r="C21240" s="9"/>
    </row>
    <row r="21241" spans="2:3" x14ac:dyDescent="0.25">
      <c r="B21241" s="9"/>
      <c r="C21241" s="9"/>
    </row>
    <row r="21242" spans="2:3" x14ac:dyDescent="0.25">
      <c r="B21242" s="9"/>
      <c r="C21242" s="9"/>
    </row>
    <row r="21243" spans="2:3" x14ac:dyDescent="0.25">
      <c r="B21243" s="9"/>
      <c r="C21243" s="9"/>
    </row>
    <row r="21244" spans="2:3" x14ac:dyDescent="0.25">
      <c r="B21244" s="9"/>
      <c r="C21244" s="9"/>
    </row>
    <row r="21245" spans="2:3" x14ac:dyDescent="0.25">
      <c r="B21245" s="9"/>
      <c r="C21245" s="9"/>
    </row>
    <row r="21246" spans="2:3" x14ac:dyDescent="0.25">
      <c r="B21246" s="9"/>
      <c r="C21246" s="9"/>
    </row>
    <row r="21247" spans="2:3" x14ac:dyDescent="0.25">
      <c r="B21247" s="9"/>
      <c r="C21247" s="9"/>
    </row>
    <row r="21248" spans="2:3" x14ac:dyDescent="0.25">
      <c r="B21248" s="9"/>
      <c r="C21248" s="9"/>
    </row>
    <row r="21249" spans="2:3" x14ac:dyDescent="0.25">
      <c r="B21249" s="9"/>
      <c r="C21249" s="9"/>
    </row>
    <row r="21250" spans="2:3" x14ac:dyDescent="0.25">
      <c r="B21250" s="9"/>
      <c r="C21250" s="9"/>
    </row>
    <row r="21251" spans="2:3" x14ac:dyDescent="0.25">
      <c r="B21251" s="9"/>
      <c r="C21251" s="9"/>
    </row>
    <row r="21252" spans="2:3" x14ac:dyDescent="0.25">
      <c r="B21252" s="9"/>
      <c r="C21252" s="9"/>
    </row>
    <row r="21253" spans="2:3" x14ac:dyDescent="0.25">
      <c r="B21253" s="9"/>
      <c r="C21253" s="9"/>
    </row>
    <row r="21254" spans="2:3" x14ac:dyDescent="0.25">
      <c r="B21254" s="9"/>
      <c r="C21254" s="9"/>
    </row>
    <row r="21255" spans="2:3" x14ac:dyDescent="0.25">
      <c r="B21255" s="9"/>
      <c r="C21255" s="9"/>
    </row>
    <row r="21256" spans="2:3" x14ac:dyDescent="0.25">
      <c r="B21256" s="9"/>
      <c r="C21256" s="9"/>
    </row>
    <row r="21257" spans="2:3" x14ac:dyDescent="0.25">
      <c r="B21257" s="9"/>
      <c r="C21257" s="9"/>
    </row>
    <row r="21258" spans="2:3" x14ac:dyDescent="0.25">
      <c r="B21258" s="9"/>
      <c r="C21258" s="9"/>
    </row>
    <row r="21259" spans="2:3" x14ac:dyDescent="0.25">
      <c r="B21259" s="9"/>
      <c r="C21259" s="9"/>
    </row>
    <row r="21260" spans="2:3" x14ac:dyDescent="0.25">
      <c r="B21260" s="9"/>
      <c r="C21260" s="9"/>
    </row>
    <row r="21261" spans="2:3" x14ac:dyDescent="0.25">
      <c r="B21261" s="9"/>
      <c r="C21261" s="9"/>
    </row>
    <row r="21262" spans="2:3" x14ac:dyDescent="0.25">
      <c r="B21262" s="9"/>
      <c r="C21262" s="9"/>
    </row>
    <row r="21263" spans="2:3" x14ac:dyDescent="0.25">
      <c r="B21263" s="9"/>
      <c r="C21263" s="9"/>
    </row>
    <row r="21264" spans="2:3" x14ac:dyDescent="0.25">
      <c r="B21264" s="9"/>
      <c r="C21264" s="9"/>
    </row>
    <row r="21265" spans="2:3" x14ac:dyDescent="0.25">
      <c r="B21265" s="9"/>
      <c r="C21265" s="9"/>
    </row>
    <row r="21266" spans="2:3" x14ac:dyDescent="0.25">
      <c r="B21266" s="9"/>
      <c r="C21266" s="9"/>
    </row>
    <row r="21267" spans="2:3" x14ac:dyDescent="0.25">
      <c r="B21267" s="9"/>
      <c r="C21267" s="9"/>
    </row>
    <row r="21268" spans="2:3" x14ac:dyDescent="0.25">
      <c r="B21268" s="9"/>
      <c r="C21268" s="9"/>
    </row>
    <row r="21269" spans="2:3" x14ac:dyDescent="0.25">
      <c r="B21269" s="9"/>
      <c r="C21269" s="9"/>
    </row>
    <row r="21270" spans="2:3" x14ac:dyDescent="0.25">
      <c r="B21270" s="9"/>
      <c r="C21270" s="9"/>
    </row>
    <row r="21271" spans="2:3" x14ac:dyDescent="0.25">
      <c r="B21271" s="9"/>
      <c r="C21271" s="9"/>
    </row>
    <row r="21272" spans="2:3" x14ac:dyDescent="0.25">
      <c r="B21272" s="9"/>
      <c r="C21272" s="9"/>
    </row>
    <row r="21273" spans="2:3" x14ac:dyDescent="0.25">
      <c r="B21273" s="9"/>
      <c r="C21273" s="9"/>
    </row>
    <row r="21274" spans="2:3" x14ac:dyDescent="0.25">
      <c r="B21274" s="9"/>
      <c r="C21274" s="9"/>
    </row>
    <row r="21275" spans="2:3" x14ac:dyDescent="0.25">
      <c r="B21275" s="9"/>
      <c r="C21275" s="9"/>
    </row>
    <row r="21276" spans="2:3" x14ac:dyDescent="0.25">
      <c r="B21276" s="9"/>
      <c r="C21276" s="9"/>
    </row>
    <row r="21277" spans="2:3" x14ac:dyDescent="0.25">
      <c r="B21277" s="9"/>
      <c r="C21277" s="9"/>
    </row>
    <row r="21278" spans="2:3" x14ac:dyDescent="0.25">
      <c r="B21278" s="9"/>
      <c r="C21278" s="9"/>
    </row>
    <row r="21279" spans="2:3" x14ac:dyDescent="0.25">
      <c r="B21279" s="9"/>
      <c r="C21279" s="9"/>
    </row>
    <row r="21280" spans="2:3" x14ac:dyDescent="0.25">
      <c r="B21280" s="9"/>
      <c r="C21280" s="9"/>
    </row>
    <row r="21281" spans="2:3" x14ac:dyDescent="0.25">
      <c r="B21281" s="9"/>
      <c r="C21281" s="9"/>
    </row>
    <row r="21282" spans="2:3" x14ac:dyDescent="0.25">
      <c r="B21282" s="9"/>
      <c r="C21282" s="9"/>
    </row>
    <row r="21283" spans="2:3" x14ac:dyDescent="0.25">
      <c r="B21283" s="9"/>
      <c r="C21283" s="9"/>
    </row>
    <row r="21284" spans="2:3" x14ac:dyDescent="0.25">
      <c r="B21284" s="9"/>
      <c r="C21284" s="9"/>
    </row>
    <row r="21285" spans="2:3" x14ac:dyDescent="0.25">
      <c r="B21285" s="9"/>
      <c r="C21285" s="9"/>
    </row>
    <row r="21286" spans="2:3" x14ac:dyDescent="0.25">
      <c r="B21286" s="9"/>
      <c r="C21286" s="9"/>
    </row>
    <row r="21287" spans="2:3" x14ac:dyDescent="0.25">
      <c r="B21287" s="9"/>
      <c r="C21287" s="9"/>
    </row>
    <row r="21288" spans="2:3" x14ac:dyDescent="0.25">
      <c r="B21288" s="9"/>
      <c r="C21288" s="9"/>
    </row>
    <row r="21289" spans="2:3" x14ac:dyDescent="0.25">
      <c r="B21289" s="9"/>
      <c r="C21289" s="9"/>
    </row>
    <row r="21290" spans="2:3" x14ac:dyDescent="0.25">
      <c r="B21290" s="9"/>
      <c r="C21290" s="9"/>
    </row>
    <row r="21291" spans="2:3" x14ac:dyDescent="0.25">
      <c r="B21291" s="9"/>
      <c r="C21291" s="9"/>
    </row>
    <row r="21292" spans="2:3" x14ac:dyDescent="0.25">
      <c r="B21292" s="9"/>
      <c r="C21292" s="9"/>
    </row>
    <row r="21293" spans="2:3" x14ac:dyDescent="0.25">
      <c r="B21293" s="9"/>
      <c r="C21293" s="9"/>
    </row>
    <row r="21294" spans="2:3" x14ac:dyDescent="0.25">
      <c r="B21294" s="9"/>
      <c r="C21294" s="9"/>
    </row>
    <row r="21295" spans="2:3" x14ac:dyDescent="0.25">
      <c r="B21295" s="9"/>
      <c r="C21295" s="9"/>
    </row>
    <row r="21296" spans="2:3" x14ac:dyDescent="0.25">
      <c r="B21296" s="9"/>
      <c r="C21296" s="9"/>
    </row>
    <row r="21297" spans="2:3" x14ac:dyDescent="0.25">
      <c r="B21297" s="9"/>
      <c r="C21297" s="9"/>
    </row>
    <row r="21298" spans="2:3" x14ac:dyDescent="0.25">
      <c r="B21298" s="9"/>
      <c r="C21298" s="9"/>
    </row>
    <row r="21299" spans="2:3" x14ac:dyDescent="0.25">
      <c r="B21299" s="9"/>
      <c r="C21299" s="9"/>
    </row>
    <row r="21300" spans="2:3" x14ac:dyDescent="0.25">
      <c r="B21300" s="9"/>
      <c r="C21300" s="9"/>
    </row>
    <row r="21301" spans="2:3" x14ac:dyDescent="0.25">
      <c r="B21301" s="9"/>
      <c r="C21301" s="9"/>
    </row>
    <row r="21302" spans="2:3" x14ac:dyDescent="0.25">
      <c r="B21302" s="9"/>
      <c r="C21302" s="9"/>
    </row>
    <row r="21303" spans="2:3" x14ac:dyDescent="0.25">
      <c r="B21303" s="9"/>
      <c r="C21303" s="9"/>
    </row>
    <row r="21304" spans="2:3" x14ac:dyDescent="0.25">
      <c r="B21304" s="9"/>
      <c r="C21304" s="9"/>
    </row>
    <row r="21305" spans="2:3" x14ac:dyDescent="0.25">
      <c r="B21305" s="9"/>
      <c r="C21305" s="9"/>
    </row>
    <row r="21306" spans="2:3" x14ac:dyDescent="0.25">
      <c r="B21306" s="9"/>
      <c r="C21306" s="9"/>
    </row>
    <row r="21307" spans="2:3" x14ac:dyDescent="0.25">
      <c r="B21307" s="9"/>
      <c r="C21307" s="9"/>
    </row>
    <row r="21308" spans="2:3" x14ac:dyDescent="0.25">
      <c r="B21308" s="9"/>
      <c r="C21308" s="9"/>
    </row>
    <row r="21309" spans="2:3" x14ac:dyDescent="0.25">
      <c r="B21309" s="9"/>
      <c r="C21309" s="9"/>
    </row>
    <row r="21310" spans="2:3" x14ac:dyDescent="0.25">
      <c r="B21310" s="9"/>
      <c r="C21310" s="9"/>
    </row>
    <row r="21311" spans="2:3" x14ac:dyDescent="0.25">
      <c r="B21311" s="9"/>
      <c r="C21311" s="9"/>
    </row>
    <row r="21312" spans="2:3" x14ac:dyDescent="0.25">
      <c r="B21312" s="9"/>
      <c r="C21312" s="9"/>
    </row>
    <row r="21313" spans="2:3" x14ac:dyDescent="0.25">
      <c r="B21313" s="9"/>
      <c r="C21313" s="9"/>
    </row>
    <row r="21314" spans="2:3" x14ac:dyDescent="0.25">
      <c r="B21314" s="9"/>
      <c r="C21314" s="9"/>
    </row>
    <row r="21315" spans="2:3" x14ac:dyDescent="0.25">
      <c r="B21315" s="9"/>
      <c r="C21315" s="9"/>
    </row>
    <row r="21316" spans="2:3" x14ac:dyDescent="0.25">
      <c r="B21316" s="9"/>
      <c r="C21316" s="9"/>
    </row>
    <row r="21317" spans="2:3" x14ac:dyDescent="0.25">
      <c r="B21317" s="9"/>
      <c r="C21317" s="9"/>
    </row>
    <row r="21318" spans="2:3" x14ac:dyDescent="0.25">
      <c r="B21318" s="9"/>
      <c r="C21318" s="9"/>
    </row>
    <row r="21319" spans="2:3" x14ac:dyDescent="0.25">
      <c r="B21319" s="9"/>
      <c r="C21319" s="9"/>
    </row>
    <row r="21320" spans="2:3" x14ac:dyDescent="0.25">
      <c r="B21320" s="9"/>
      <c r="C21320" s="9"/>
    </row>
    <row r="21321" spans="2:3" x14ac:dyDescent="0.25">
      <c r="B21321" s="9"/>
      <c r="C21321" s="9"/>
    </row>
    <row r="21322" spans="2:3" x14ac:dyDescent="0.25">
      <c r="B21322" s="9"/>
      <c r="C21322" s="9"/>
    </row>
    <row r="21323" spans="2:3" x14ac:dyDescent="0.25">
      <c r="B21323" s="9"/>
      <c r="C21323" s="9"/>
    </row>
    <row r="21324" spans="2:3" x14ac:dyDescent="0.25">
      <c r="B21324" s="9"/>
      <c r="C21324" s="9"/>
    </row>
    <row r="21325" spans="2:3" x14ac:dyDescent="0.25">
      <c r="B21325" s="9"/>
      <c r="C21325" s="9"/>
    </row>
    <row r="21326" spans="2:3" x14ac:dyDescent="0.25">
      <c r="B21326" s="9"/>
      <c r="C21326" s="9"/>
    </row>
    <row r="21327" spans="2:3" x14ac:dyDescent="0.25">
      <c r="B21327" s="9"/>
      <c r="C21327" s="9"/>
    </row>
    <row r="21328" spans="2:3" x14ac:dyDescent="0.25">
      <c r="B21328" s="9"/>
      <c r="C21328" s="9"/>
    </row>
    <row r="21329" spans="2:3" x14ac:dyDescent="0.25">
      <c r="B21329" s="9"/>
      <c r="C21329" s="9"/>
    </row>
    <row r="21330" spans="2:3" x14ac:dyDescent="0.25">
      <c r="B21330" s="9"/>
      <c r="C21330" s="9"/>
    </row>
    <row r="21331" spans="2:3" x14ac:dyDescent="0.25">
      <c r="B21331" s="9"/>
      <c r="C21331" s="9"/>
    </row>
    <row r="21332" spans="2:3" x14ac:dyDescent="0.25">
      <c r="B21332" s="9"/>
      <c r="C21332" s="9"/>
    </row>
    <row r="21333" spans="2:3" x14ac:dyDescent="0.25">
      <c r="B21333" s="9"/>
      <c r="C21333" s="9"/>
    </row>
    <row r="21334" spans="2:3" x14ac:dyDescent="0.25">
      <c r="B21334" s="9"/>
      <c r="C21334" s="9"/>
    </row>
    <row r="21335" spans="2:3" x14ac:dyDescent="0.25">
      <c r="B21335" s="9"/>
      <c r="C21335" s="9"/>
    </row>
    <row r="21336" spans="2:3" x14ac:dyDescent="0.25">
      <c r="B21336" s="9"/>
      <c r="C21336" s="9"/>
    </row>
    <row r="21337" spans="2:3" x14ac:dyDescent="0.25">
      <c r="B21337" s="9"/>
      <c r="C21337" s="9"/>
    </row>
    <row r="21338" spans="2:3" x14ac:dyDescent="0.25">
      <c r="B21338" s="9"/>
      <c r="C21338" s="9"/>
    </row>
    <row r="21339" spans="2:3" x14ac:dyDescent="0.25">
      <c r="B21339" s="9"/>
      <c r="C21339" s="9"/>
    </row>
    <row r="21340" spans="2:3" x14ac:dyDescent="0.25">
      <c r="B21340" s="9"/>
      <c r="C21340" s="9"/>
    </row>
    <row r="21341" spans="2:3" x14ac:dyDescent="0.25">
      <c r="B21341" s="9"/>
      <c r="C21341" s="9"/>
    </row>
    <row r="21342" spans="2:3" x14ac:dyDescent="0.25">
      <c r="B21342" s="9"/>
      <c r="C21342" s="9"/>
    </row>
    <row r="21343" spans="2:3" x14ac:dyDescent="0.25">
      <c r="B21343" s="9"/>
      <c r="C21343" s="9"/>
    </row>
    <row r="21344" spans="2:3" x14ac:dyDescent="0.25">
      <c r="B21344" s="9"/>
      <c r="C21344" s="9"/>
    </row>
    <row r="21345" spans="2:3" x14ac:dyDescent="0.25">
      <c r="B21345" s="9"/>
      <c r="C21345" s="9"/>
    </row>
    <row r="21346" spans="2:3" x14ac:dyDescent="0.25">
      <c r="B21346" s="9"/>
      <c r="C21346" s="9"/>
    </row>
    <row r="21347" spans="2:3" x14ac:dyDescent="0.25">
      <c r="B21347" s="9"/>
      <c r="C21347" s="9"/>
    </row>
    <row r="21348" spans="2:3" x14ac:dyDescent="0.25">
      <c r="B21348" s="9"/>
      <c r="C21348" s="9"/>
    </row>
    <row r="21349" spans="2:3" x14ac:dyDescent="0.25">
      <c r="B21349" s="9"/>
      <c r="C21349" s="9"/>
    </row>
    <row r="21350" spans="2:3" x14ac:dyDescent="0.25">
      <c r="B21350" s="9"/>
      <c r="C21350" s="9"/>
    </row>
    <row r="21351" spans="2:3" x14ac:dyDescent="0.25">
      <c r="B21351" s="9"/>
      <c r="C21351" s="9"/>
    </row>
    <row r="21352" spans="2:3" x14ac:dyDescent="0.25">
      <c r="B21352" s="9"/>
      <c r="C21352" s="9"/>
    </row>
    <row r="21353" spans="2:3" x14ac:dyDescent="0.25">
      <c r="B21353" s="9"/>
      <c r="C21353" s="9"/>
    </row>
    <row r="21354" spans="2:3" x14ac:dyDescent="0.25">
      <c r="B21354" s="9"/>
      <c r="C21354" s="9"/>
    </row>
    <row r="21355" spans="2:3" x14ac:dyDescent="0.25">
      <c r="B21355" s="9"/>
      <c r="C21355" s="9"/>
    </row>
    <row r="21356" spans="2:3" x14ac:dyDescent="0.25">
      <c r="B21356" s="9"/>
      <c r="C21356" s="9"/>
    </row>
    <row r="21357" spans="2:3" x14ac:dyDescent="0.25">
      <c r="B21357" s="9"/>
      <c r="C21357" s="9"/>
    </row>
    <row r="21358" spans="2:3" x14ac:dyDescent="0.25">
      <c r="B21358" s="9"/>
      <c r="C21358" s="9"/>
    </row>
    <row r="21359" spans="2:3" x14ac:dyDescent="0.25">
      <c r="B21359" s="9"/>
      <c r="C21359" s="9"/>
    </row>
    <row r="21360" spans="2:3" x14ac:dyDescent="0.25">
      <c r="B21360" s="9"/>
      <c r="C21360" s="9"/>
    </row>
    <row r="21361" spans="2:3" x14ac:dyDescent="0.25">
      <c r="B21361" s="9"/>
      <c r="C21361" s="9"/>
    </row>
    <row r="21362" spans="2:3" x14ac:dyDescent="0.25">
      <c r="B21362" s="9"/>
      <c r="C21362" s="9"/>
    </row>
    <row r="21363" spans="2:3" x14ac:dyDescent="0.25">
      <c r="B21363" s="9"/>
      <c r="C21363" s="9"/>
    </row>
    <row r="21364" spans="2:3" x14ac:dyDescent="0.25">
      <c r="B21364" s="9"/>
      <c r="C21364" s="9"/>
    </row>
    <row r="21365" spans="2:3" x14ac:dyDescent="0.25">
      <c r="B21365" s="9"/>
      <c r="C21365" s="9"/>
    </row>
    <row r="21366" spans="2:3" x14ac:dyDescent="0.25">
      <c r="B21366" s="9"/>
      <c r="C21366" s="9"/>
    </row>
    <row r="21367" spans="2:3" x14ac:dyDescent="0.25">
      <c r="B21367" s="9"/>
      <c r="C21367" s="9"/>
    </row>
    <row r="21368" spans="2:3" x14ac:dyDescent="0.25">
      <c r="B21368" s="9"/>
      <c r="C21368" s="9"/>
    </row>
    <row r="21369" spans="2:3" x14ac:dyDescent="0.25">
      <c r="B21369" s="9"/>
      <c r="C21369" s="9"/>
    </row>
    <row r="21370" spans="2:3" x14ac:dyDescent="0.25">
      <c r="B21370" s="9"/>
      <c r="C21370" s="9"/>
    </row>
    <row r="21371" spans="2:3" x14ac:dyDescent="0.25">
      <c r="B21371" s="9"/>
      <c r="C21371" s="9"/>
    </row>
    <row r="21372" spans="2:3" x14ac:dyDescent="0.25">
      <c r="B21372" s="9"/>
      <c r="C21372" s="9"/>
    </row>
    <row r="21373" spans="2:3" x14ac:dyDescent="0.25">
      <c r="B21373" s="9"/>
      <c r="C21373" s="9"/>
    </row>
    <row r="21374" spans="2:3" x14ac:dyDescent="0.25">
      <c r="B21374" s="9"/>
      <c r="C21374" s="9"/>
    </row>
    <row r="21375" spans="2:3" x14ac:dyDescent="0.25">
      <c r="B21375" s="9"/>
      <c r="C21375" s="9"/>
    </row>
    <row r="21376" spans="2:3" x14ac:dyDescent="0.25">
      <c r="B21376" s="9"/>
      <c r="C21376" s="9"/>
    </row>
    <row r="21377" spans="2:3" x14ac:dyDescent="0.25">
      <c r="B21377" s="9"/>
      <c r="C21377" s="9"/>
    </row>
    <row r="21378" spans="2:3" x14ac:dyDescent="0.25">
      <c r="B21378" s="9"/>
      <c r="C21378" s="9"/>
    </row>
    <row r="21379" spans="2:3" x14ac:dyDescent="0.25">
      <c r="B21379" s="9"/>
      <c r="C21379" s="9"/>
    </row>
    <row r="21380" spans="2:3" x14ac:dyDescent="0.25">
      <c r="B21380" s="9"/>
      <c r="C21380" s="9"/>
    </row>
    <row r="21381" spans="2:3" x14ac:dyDescent="0.25">
      <c r="B21381" s="9"/>
      <c r="C21381" s="9"/>
    </row>
    <row r="21382" spans="2:3" x14ac:dyDescent="0.25">
      <c r="B21382" s="9"/>
      <c r="C21382" s="9"/>
    </row>
    <row r="21383" spans="2:3" x14ac:dyDescent="0.25">
      <c r="B21383" s="9"/>
      <c r="C21383" s="9"/>
    </row>
    <row r="21384" spans="2:3" x14ac:dyDescent="0.25">
      <c r="B21384" s="9"/>
      <c r="C21384" s="9"/>
    </row>
    <row r="21385" spans="2:3" x14ac:dyDescent="0.25">
      <c r="B21385" s="9"/>
      <c r="C21385" s="9"/>
    </row>
    <row r="21386" spans="2:3" x14ac:dyDescent="0.25">
      <c r="B21386" s="9"/>
      <c r="C21386" s="9"/>
    </row>
    <row r="21387" spans="2:3" x14ac:dyDescent="0.25">
      <c r="B21387" s="9"/>
      <c r="C21387" s="9"/>
    </row>
    <row r="21388" spans="2:3" x14ac:dyDescent="0.25">
      <c r="B21388" s="9"/>
      <c r="C21388" s="9"/>
    </row>
    <row r="21389" spans="2:3" x14ac:dyDescent="0.25">
      <c r="B21389" s="9"/>
      <c r="C21389" s="9"/>
    </row>
    <row r="21390" spans="2:3" x14ac:dyDescent="0.25">
      <c r="B21390" s="9"/>
      <c r="C21390" s="9"/>
    </row>
    <row r="21391" spans="2:3" x14ac:dyDescent="0.25">
      <c r="B21391" s="9"/>
      <c r="C21391" s="9"/>
    </row>
    <row r="21392" spans="2:3" x14ac:dyDescent="0.25">
      <c r="B21392" s="9"/>
      <c r="C21392" s="9"/>
    </row>
    <row r="21393" spans="2:3" x14ac:dyDescent="0.25">
      <c r="B21393" s="9"/>
      <c r="C21393" s="9"/>
    </row>
    <row r="21394" spans="2:3" x14ac:dyDescent="0.25">
      <c r="B21394" s="9"/>
      <c r="C21394" s="9"/>
    </row>
    <row r="21395" spans="2:3" x14ac:dyDescent="0.25">
      <c r="B21395" s="9"/>
      <c r="C21395" s="9"/>
    </row>
    <row r="21396" spans="2:3" x14ac:dyDescent="0.25">
      <c r="B21396" s="9"/>
      <c r="C21396" s="9"/>
    </row>
    <row r="21397" spans="2:3" x14ac:dyDescent="0.25">
      <c r="B21397" s="9"/>
      <c r="C21397" s="9"/>
    </row>
    <row r="21398" spans="2:3" x14ac:dyDescent="0.25">
      <c r="B21398" s="9"/>
      <c r="C21398" s="9"/>
    </row>
    <row r="21399" spans="2:3" x14ac:dyDescent="0.25">
      <c r="B21399" s="9"/>
      <c r="C21399" s="9"/>
    </row>
    <row r="21400" spans="2:3" x14ac:dyDescent="0.25">
      <c r="B21400" s="9"/>
      <c r="C21400" s="9"/>
    </row>
    <row r="21401" spans="2:3" x14ac:dyDescent="0.25">
      <c r="B21401" s="9"/>
      <c r="C21401" s="9"/>
    </row>
    <row r="21402" spans="2:3" x14ac:dyDescent="0.25">
      <c r="B21402" s="9"/>
      <c r="C21402" s="9"/>
    </row>
    <row r="21403" spans="2:3" x14ac:dyDescent="0.25">
      <c r="B21403" s="9"/>
      <c r="C21403" s="9"/>
    </row>
    <row r="21404" spans="2:3" x14ac:dyDescent="0.25">
      <c r="B21404" s="9"/>
      <c r="C21404" s="9"/>
    </row>
    <row r="21405" spans="2:3" x14ac:dyDescent="0.25">
      <c r="B21405" s="9"/>
      <c r="C21405" s="9"/>
    </row>
    <row r="21406" spans="2:3" x14ac:dyDescent="0.25">
      <c r="B21406" s="9"/>
      <c r="C21406" s="9"/>
    </row>
    <row r="21407" spans="2:3" x14ac:dyDescent="0.25">
      <c r="B21407" s="9"/>
      <c r="C21407" s="9"/>
    </row>
    <row r="21408" spans="2:3" x14ac:dyDescent="0.25">
      <c r="B21408" s="9"/>
      <c r="C21408" s="9"/>
    </row>
    <row r="21409" spans="2:3" x14ac:dyDescent="0.25">
      <c r="B21409" s="9"/>
      <c r="C21409" s="9"/>
    </row>
    <row r="21410" spans="2:3" x14ac:dyDescent="0.25">
      <c r="B21410" s="9"/>
      <c r="C21410" s="9"/>
    </row>
    <row r="21411" spans="2:3" x14ac:dyDescent="0.25">
      <c r="B21411" s="9"/>
      <c r="C21411" s="9"/>
    </row>
    <row r="21412" spans="2:3" x14ac:dyDescent="0.25">
      <c r="B21412" s="9"/>
      <c r="C21412" s="9"/>
    </row>
    <row r="21413" spans="2:3" x14ac:dyDescent="0.25">
      <c r="B21413" s="9"/>
      <c r="C21413" s="9"/>
    </row>
    <row r="21414" spans="2:3" x14ac:dyDescent="0.25">
      <c r="B21414" s="9"/>
      <c r="C21414" s="9"/>
    </row>
    <row r="21415" spans="2:3" x14ac:dyDescent="0.25">
      <c r="B21415" s="9"/>
      <c r="C21415" s="9"/>
    </row>
    <row r="21416" spans="2:3" x14ac:dyDescent="0.25">
      <c r="B21416" s="9"/>
      <c r="C21416" s="9"/>
    </row>
    <row r="21417" spans="2:3" x14ac:dyDescent="0.25">
      <c r="B21417" s="9"/>
      <c r="C21417" s="9"/>
    </row>
    <row r="21418" spans="2:3" x14ac:dyDescent="0.25">
      <c r="B21418" s="9"/>
      <c r="C21418" s="9"/>
    </row>
    <row r="21419" spans="2:3" x14ac:dyDescent="0.25">
      <c r="B21419" s="9"/>
      <c r="C21419" s="9"/>
    </row>
    <row r="21420" spans="2:3" x14ac:dyDescent="0.25">
      <c r="B21420" s="9"/>
      <c r="C21420" s="9"/>
    </row>
    <row r="21421" spans="2:3" x14ac:dyDescent="0.25">
      <c r="B21421" s="9"/>
      <c r="C21421" s="9"/>
    </row>
    <row r="21422" spans="2:3" x14ac:dyDescent="0.25">
      <c r="B21422" s="9"/>
      <c r="C21422" s="9"/>
    </row>
    <row r="21423" spans="2:3" x14ac:dyDescent="0.25">
      <c r="B21423" s="9"/>
      <c r="C21423" s="9"/>
    </row>
    <row r="21424" spans="2:3" x14ac:dyDescent="0.25">
      <c r="B21424" s="9"/>
      <c r="C21424" s="9"/>
    </row>
    <row r="21425" spans="2:3" x14ac:dyDescent="0.25">
      <c r="B21425" s="9"/>
      <c r="C21425" s="9"/>
    </row>
    <row r="21426" spans="2:3" x14ac:dyDescent="0.25">
      <c r="B21426" s="9"/>
      <c r="C21426" s="9"/>
    </row>
    <row r="21427" spans="2:3" x14ac:dyDescent="0.25">
      <c r="B21427" s="9"/>
      <c r="C21427" s="9"/>
    </row>
    <row r="21428" spans="2:3" x14ac:dyDescent="0.25">
      <c r="B21428" s="9"/>
      <c r="C21428" s="9"/>
    </row>
    <row r="21429" spans="2:3" x14ac:dyDescent="0.25">
      <c r="B21429" s="9"/>
      <c r="C21429" s="9"/>
    </row>
    <row r="21430" spans="2:3" x14ac:dyDescent="0.25">
      <c r="B21430" s="9"/>
      <c r="C21430" s="9"/>
    </row>
    <row r="21431" spans="2:3" x14ac:dyDescent="0.25">
      <c r="B21431" s="9"/>
      <c r="C21431" s="9"/>
    </row>
    <row r="21432" spans="2:3" x14ac:dyDescent="0.25">
      <c r="B21432" s="9"/>
      <c r="C21432" s="9"/>
    </row>
    <row r="21433" spans="2:3" x14ac:dyDescent="0.25">
      <c r="B21433" s="9"/>
      <c r="C21433" s="9"/>
    </row>
    <row r="21434" spans="2:3" x14ac:dyDescent="0.25">
      <c r="B21434" s="9"/>
      <c r="C21434" s="9"/>
    </row>
    <row r="21435" spans="2:3" x14ac:dyDescent="0.25">
      <c r="B21435" s="9"/>
      <c r="C21435" s="9"/>
    </row>
    <row r="21436" spans="2:3" x14ac:dyDescent="0.25">
      <c r="B21436" s="9"/>
      <c r="C21436" s="9"/>
    </row>
    <row r="21437" spans="2:3" x14ac:dyDescent="0.25">
      <c r="B21437" s="9"/>
      <c r="C21437" s="9"/>
    </row>
    <row r="21438" spans="2:3" x14ac:dyDescent="0.25">
      <c r="B21438" s="9"/>
      <c r="C21438" s="9"/>
    </row>
    <row r="21439" spans="2:3" x14ac:dyDescent="0.25">
      <c r="B21439" s="9"/>
      <c r="C21439" s="9"/>
    </row>
    <row r="21440" spans="2:3" x14ac:dyDescent="0.25">
      <c r="B21440" s="9"/>
      <c r="C21440" s="9"/>
    </row>
    <row r="21441" spans="2:3" x14ac:dyDescent="0.25">
      <c r="B21441" s="9"/>
      <c r="C21441" s="9"/>
    </row>
    <row r="21442" spans="2:3" x14ac:dyDescent="0.25">
      <c r="B21442" s="9"/>
      <c r="C21442" s="9"/>
    </row>
    <row r="21443" spans="2:3" x14ac:dyDescent="0.25">
      <c r="B21443" s="9"/>
      <c r="C21443" s="9"/>
    </row>
    <row r="21444" spans="2:3" x14ac:dyDescent="0.25">
      <c r="B21444" s="9"/>
      <c r="C21444" s="9"/>
    </row>
    <row r="21445" spans="2:3" x14ac:dyDescent="0.25">
      <c r="B21445" s="9"/>
      <c r="C21445" s="9"/>
    </row>
    <row r="21446" spans="2:3" x14ac:dyDescent="0.25">
      <c r="B21446" s="9"/>
      <c r="C21446" s="9"/>
    </row>
    <row r="21447" spans="2:3" x14ac:dyDescent="0.25">
      <c r="B21447" s="9"/>
      <c r="C21447" s="9"/>
    </row>
    <row r="21448" spans="2:3" x14ac:dyDescent="0.25">
      <c r="B21448" s="9"/>
      <c r="C21448" s="9"/>
    </row>
    <row r="21449" spans="2:3" x14ac:dyDescent="0.25">
      <c r="B21449" s="9"/>
      <c r="C21449" s="9"/>
    </row>
    <row r="21450" spans="2:3" x14ac:dyDescent="0.25">
      <c r="B21450" s="9"/>
      <c r="C21450" s="9"/>
    </row>
    <row r="21451" spans="2:3" x14ac:dyDescent="0.25">
      <c r="B21451" s="9"/>
      <c r="C21451" s="9"/>
    </row>
    <row r="21452" spans="2:3" x14ac:dyDescent="0.25">
      <c r="B21452" s="9"/>
      <c r="C21452" s="9"/>
    </row>
    <row r="21453" spans="2:3" x14ac:dyDescent="0.25">
      <c r="B21453" s="9"/>
      <c r="C21453" s="9"/>
    </row>
    <row r="21454" spans="2:3" x14ac:dyDescent="0.25">
      <c r="B21454" s="9"/>
      <c r="C21454" s="9"/>
    </row>
    <row r="21455" spans="2:3" x14ac:dyDescent="0.25">
      <c r="B21455" s="9"/>
      <c r="C21455" s="9"/>
    </row>
    <row r="21456" spans="2:3" x14ac:dyDescent="0.25">
      <c r="B21456" s="9"/>
      <c r="C21456" s="9"/>
    </row>
    <row r="21457" spans="2:3" x14ac:dyDescent="0.25">
      <c r="B21457" s="9"/>
      <c r="C21457" s="9"/>
    </row>
    <row r="21458" spans="2:3" x14ac:dyDescent="0.25">
      <c r="B21458" s="9"/>
      <c r="C21458" s="9"/>
    </row>
    <row r="21459" spans="2:3" x14ac:dyDescent="0.25">
      <c r="B21459" s="9"/>
      <c r="C21459" s="9"/>
    </row>
    <row r="21460" spans="2:3" x14ac:dyDescent="0.25">
      <c r="B21460" s="9"/>
      <c r="C21460" s="9"/>
    </row>
    <row r="21461" spans="2:3" x14ac:dyDescent="0.25">
      <c r="B21461" s="9"/>
      <c r="C21461" s="9"/>
    </row>
    <row r="21462" spans="2:3" x14ac:dyDescent="0.25">
      <c r="B21462" s="9"/>
      <c r="C21462" s="9"/>
    </row>
    <row r="21463" spans="2:3" x14ac:dyDescent="0.25">
      <c r="B21463" s="9"/>
      <c r="C21463" s="9"/>
    </row>
    <row r="21464" spans="2:3" x14ac:dyDescent="0.25">
      <c r="B21464" s="9"/>
      <c r="C21464" s="9"/>
    </row>
    <row r="21465" spans="2:3" x14ac:dyDescent="0.25">
      <c r="B21465" s="9"/>
      <c r="C21465" s="9"/>
    </row>
    <row r="21466" spans="2:3" x14ac:dyDescent="0.25">
      <c r="B21466" s="9"/>
      <c r="C21466" s="9"/>
    </row>
    <row r="21467" spans="2:3" x14ac:dyDescent="0.25">
      <c r="B21467" s="9"/>
      <c r="C21467" s="9"/>
    </row>
    <row r="21468" spans="2:3" x14ac:dyDescent="0.25">
      <c r="B21468" s="9"/>
      <c r="C21468" s="9"/>
    </row>
    <row r="21469" spans="2:3" x14ac:dyDescent="0.25">
      <c r="B21469" s="9"/>
      <c r="C21469" s="9"/>
    </row>
    <row r="21470" spans="2:3" x14ac:dyDescent="0.25">
      <c r="B21470" s="9"/>
      <c r="C21470" s="9"/>
    </row>
    <row r="21471" spans="2:3" x14ac:dyDescent="0.25">
      <c r="B21471" s="9"/>
      <c r="C21471" s="9"/>
    </row>
    <row r="21472" spans="2:3" x14ac:dyDescent="0.25">
      <c r="B21472" s="9"/>
      <c r="C21472" s="9"/>
    </row>
    <row r="21473" spans="2:3" x14ac:dyDescent="0.25">
      <c r="B21473" s="9"/>
      <c r="C21473" s="9"/>
    </row>
    <row r="21474" spans="2:3" x14ac:dyDescent="0.25">
      <c r="B21474" s="9"/>
      <c r="C21474" s="9"/>
    </row>
    <row r="21475" spans="2:3" x14ac:dyDescent="0.25">
      <c r="B21475" s="9"/>
      <c r="C21475" s="9"/>
    </row>
    <row r="21476" spans="2:3" x14ac:dyDescent="0.25">
      <c r="B21476" s="9"/>
      <c r="C21476" s="9"/>
    </row>
    <row r="21477" spans="2:3" x14ac:dyDescent="0.25">
      <c r="B21477" s="9"/>
      <c r="C21477" s="9"/>
    </row>
    <row r="21478" spans="2:3" x14ac:dyDescent="0.25">
      <c r="B21478" s="9"/>
      <c r="C21478" s="9"/>
    </row>
    <row r="21479" spans="2:3" x14ac:dyDescent="0.25">
      <c r="B21479" s="9"/>
      <c r="C21479" s="9"/>
    </row>
    <row r="21480" spans="2:3" x14ac:dyDescent="0.25">
      <c r="B21480" s="9"/>
      <c r="C21480" s="9"/>
    </row>
    <row r="21481" spans="2:3" x14ac:dyDescent="0.25">
      <c r="B21481" s="9"/>
      <c r="C21481" s="9"/>
    </row>
    <row r="21482" spans="2:3" x14ac:dyDescent="0.25">
      <c r="B21482" s="9"/>
      <c r="C21482" s="9"/>
    </row>
    <row r="21483" spans="2:3" x14ac:dyDescent="0.25">
      <c r="B21483" s="9"/>
      <c r="C21483" s="9"/>
    </row>
    <row r="21484" spans="2:3" x14ac:dyDescent="0.25">
      <c r="B21484" s="9"/>
      <c r="C21484" s="9"/>
    </row>
    <row r="21485" spans="2:3" x14ac:dyDescent="0.25">
      <c r="B21485" s="9"/>
      <c r="C21485" s="9"/>
    </row>
    <row r="21486" spans="2:3" x14ac:dyDescent="0.25">
      <c r="B21486" s="9"/>
      <c r="C21486" s="9"/>
    </row>
    <row r="21487" spans="2:3" x14ac:dyDescent="0.25">
      <c r="B21487" s="9"/>
      <c r="C21487" s="9"/>
    </row>
    <row r="21488" spans="2:3" x14ac:dyDescent="0.25">
      <c r="B21488" s="9"/>
      <c r="C21488" s="9"/>
    </row>
    <row r="21489" spans="2:3" x14ac:dyDescent="0.25">
      <c r="B21489" s="9"/>
      <c r="C21489" s="9"/>
    </row>
    <row r="21490" spans="2:3" x14ac:dyDescent="0.25">
      <c r="B21490" s="9"/>
      <c r="C21490" s="9"/>
    </row>
    <row r="21491" spans="2:3" x14ac:dyDescent="0.25">
      <c r="B21491" s="9"/>
      <c r="C21491" s="9"/>
    </row>
    <row r="21492" spans="2:3" x14ac:dyDescent="0.25">
      <c r="B21492" s="9"/>
      <c r="C21492" s="9"/>
    </row>
    <row r="21493" spans="2:3" x14ac:dyDescent="0.25">
      <c r="B21493" s="9"/>
      <c r="C21493" s="9"/>
    </row>
    <row r="21494" spans="2:3" x14ac:dyDescent="0.25">
      <c r="B21494" s="9"/>
      <c r="C21494" s="9"/>
    </row>
    <row r="21495" spans="2:3" x14ac:dyDescent="0.25">
      <c r="B21495" s="9"/>
      <c r="C21495" s="9"/>
    </row>
    <row r="21496" spans="2:3" x14ac:dyDescent="0.25">
      <c r="B21496" s="9"/>
      <c r="C21496" s="9"/>
    </row>
    <row r="21497" spans="2:3" x14ac:dyDescent="0.25">
      <c r="B21497" s="9"/>
      <c r="C21497" s="9"/>
    </row>
    <row r="21498" spans="2:3" x14ac:dyDescent="0.25">
      <c r="B21498" s="9"/>
      <c r="C21498" s="9"/>
    </row>
    <row r="21499" spans="2:3" x14ac:dyDescent="0.25">
      <c r="B21499" s="9"/>
      <c r="C21499" s="9"/>
    </row>
    <row r="21500" spans="2:3" x14ac:dyDescent="0.25">
      <c r="B21500" s="9"/>
      <c r="C21500" s="9"/>
    </row>
    <row r="21501" spans="2:3" x14ac:dyDescent="0.25">
      <c r="B21501" s="9"/>
      <c r="C21501" s="9"/>
    </row>
    <row r="21502" spans="2:3" x14ac:dyDescent="0.25">
      <c r="B21502" s="9"/>
      <c r="C21502" s="9"/>
    </row>
    <row r="21503" spans="2:3" x14ac:dyDescent="0.25">
      <c r="B21503" s="9"/>
      <c r="C21503" s="9"/>
    </row>
    <row r="21504" spans="2:3" x14ac:dyDescent="0.25">
      <c r="B21504" s="9"/>
      <c r="C21504" s="9"/>
    </row>
    <row r="21505" spans="2:3" x14ac:dyDescent="0.25">
      <c r="B21505" s="9"/>
      <c r="C21505" s="9"/>
    </row>
    <row r="21506" spans="2:3" x14ac:dyDescent="0.25">
      <c r="B21506" s="9"/>
      <c r="C21506" s="9"/>
    </row>
    <row r="21507" spans="2:3" x14ac:dyDescent="0.25">
      <c r="B21507" s="9"/>
      <c r="C21507" s="9"/>
    </row>
    <row r="21508" spans="2:3" x14ac:dyDescent="0.25">
      <c r="B21508" s="9"/>
      <c r="C21508" s="9"/>
    </row>
    <row r="21509" spans="2:3" x14ac:dyDescent="0.25">
      <c r="B21509" s="9"/>
      <c r="C21509" s="9"/>
    </row>
    <row r="21510" spans="2:3" x14ac:dyDescent="0.25">
      <c r="B21510" s="9"/>
      <c r="C21510" s="9"/>
    </row>
    <row r="21511" spans="2:3" x14ac:dyDescent="0.25">
      <c r="B21511" s="9"/>
      <c r="C21511" s="9"/>
    </row>
    <row r="21512" spans="2:3" x14ac:dyDescent="0.25">
      <c r="B21512" s="9"/>
      <c r="C21512" s="9"/>
    </row>
    <row r="21513" spans="2:3" x14ac:dyDescent="0.25">
      <c r="B21513" s="9"/>
      <c r="C21513" s="9"/>
    </row>
    <row r="21514" spans="2:3" x14ac:dyDescent="0.25">
      <c r="B21514" s="9"/>
      <c r="C21514" s="9"/>
    </row>
    <row r="21515" spans="2:3" x14ac:dyDescent="0.25">
      <c r="B21515" s="9"/>
      <c r="C21515" s="9"/>
    </row>
    <row r="21516" spans="2:3" x14ac:dyDescent="0.25">
      <c r="B21516" s="9"/>
      <c r="C21516" s="9"/>
    </row>
    <row r="21517" spans="2:3" x14ac:dyDescent="0.25">
      <c r="B21517" s="9"/>
      <c r="C21517" s="9"/>
    </row>
    <row r="21518" spans="2:3" x14ac:dyDescent="0.25">
      <c r="B21518" s="9"/>
      <c r="C21518" s="9"/>
    </row>
    <row r="21519" spans="2:3" x14ac:dyDescent="0.25">
      <c r="B21519" s="9"/>
      <c r="C21519" s="9"/>
    </row>
    <row r="21520" spans="2:3" x14ac:dyDescent="0.25">
      <c r="B21520" s="9"/>
      <c r="C21520" s="9"/>
    </row>
    <row r="21521" spans="2:3" x14ac:dyDescent="0.25">
      <c r="B21521" s="9"/>
      <c r="C21521" s="9"/>
    </row>
    <row r="21522" spans="2:3" x14ac:dyDescent="0.25">
      <c r="B21522" s="9"/>
      <c r="C21522" s="9"/>
    </row>
    <row r="21523" spans="2:3" x14ac:dyDescent="0.25">
      <c r="B21523" s="9"/>
      <c r="C21523" s="9"/>
    </row>
    <row r="21524" spans="2:3" x14ac:dyDescent="0.25">
      <c r="B21524" s="9"/>
      <c r="C21524" s="9"/>
    </row>
    <row r="21525" spans="2:3" x14ac:dyDescent="0.25">
      <c r="B21525" s="9"/>
      <c r="C21525" s="9"/>
    </row>
    <row r="21526" spans="2:3" x14ac:dyDescent="0.25">
      <c r="B21526" s="9"/>
      <c r="C21526" s="9"/>
    </row>
    <row r="21527" spans="2:3" x14ac:dyDescent="0.25">
      <c r="B21527" s="9"/>
      <c r="C21527" s="9"/>
    </row>
    <row r="21528" spans="2:3" x14ac:dyDescent="0.25">
      <c r="B21528" s="9"/>
      <c r="C21528" s="9"/>
    </row>
    <row r="21529" spans="2:3" x14ac:dyDescent="0.25">
      <c r="B21529" s="9"/>
      <c r="C21529" s="9"/>
    </row>
    <row r="21530" spans="2:3" x14ac:dyDescent="0.25">
      <c r="B21530" s="9"/>
      <c r="C21530" s="9"/>
    </row>
    <row r="21531" spans="2:3" x14ac:dyDescent="0.25">
      <c r="B21531" s="9"/>
      <c r="C21531" s="9"/>
    </row>
    <row r="21532" spans="2:3" x14ac:dyDescent="0.25">
      <c r="B21532" s="9"/>
      <c r="C21532" s="9"/>
    </row>
    <row r="21533" spans="2:3" x14ac:dyDescent="0.25">
      <c r="B21533" s="9"/>
      <c r="C21533" s="9"/>
    </row>
    <row r="21534" spans="2:3" x14ac:dyDescent="0.25">
      <c r="B21534" s="9"/>
      <c r="C21534" s="9"/>
    </row>
    <row r="21535" spans="2:3" x14ac:dyDescent="0.25">
      <c r="B21535" s="9"/>
      <c r="C21535" s="9"/>
    </row>
    <row r="21536" spans="2:3" x14ac:dyDescent="0.25">
      <c r="B21536" s="9"/>
      <c r="C21536" s="9"/>
    </row>
    <row r="21537" spans="2:3" x14ac:dyDescent="0.25">
      <c r="B21537" s="9"/>
      <c r="C21537" s="9"/>
    </row>
    <row r="21538" spans="2:3" x14ac:dyDescent="0.25">
      <c r="B21538" s="9"/>
      <c r="C21538" s="9"/>
    </row>
    <row r="21539" spans="2:3" x14ac:dyDescent="0.25">
      <c r="B21539" s="9"/>
      <c r="C21539" s="9"/>
    </row>
    <row r="21540" spans="2:3" x14ac:dyDescent="0.25">
      <c r="B21540" s="9"/>
      <c r="C21540" s="9"/>
    </row>
    <row r="21541" spans="2:3" x14ac:dyDescent="0.25">
      <c r="B21541" s="9"/>
      <c r="C21541" s="9"/>
    </row>
    <row r="21542" spans="2:3" x14ac:dyDescent="0.25">
      <c r="B21542" s="9"/>
      <c r="C21542" s="9"/>
    </row>
    <row r="21543" spans="2:3" x14ac:dyDescent="0.25">
      <c r="B21543" s="9"/>
      <c r="C21543" s="9"/>
    </row>
    <row r="21544" spans="2:3" x14ac:dyDescent="0.25">
      <c r="B21544" s="9"/>
      <c r="C21544" s="9"/>
    </row>
    <row r="21545" spans="2:3" x14ac:dyDescent="0.25">
      <c r="B21545" s="9"/>
      <c r="C21545" s="9"/>
    </row>
    <row r="21546" spans="2:3" x14ac:dyDescent="0.25">
      <c r="B21546" s="9"/>
      <c r="C21546" s="9"/>
    </row>
    <row r="21547" spans="2:3" x14ac:dyDescent="0.25">
      <c r="B21547" s="9"/>
      <c r="C21547" s="9"/>
    </row>
    <row r="21548" spans="2:3" x14ac:dyDescent="0.25">
      <c r="B21548" s="9"/>
      <c r="C21548" s="9"/>
    </row>
    <row r="21549" spans="2:3" x14ac:dyDescent="0.25">
      <c r="B21549" s="9"/>
      <c r="C21549" s="9"/>
    </row>
    <row r="21550" spans="2:3" x14ac:dyDescent="0.25">
      <c r="B21550" s="9"/>
      <c r="C21550" s="9"/>
    </row>
    <row r="21551" spans="2:3" x14ac:dyDescent="0.25">
      <c r="B21551" s="9"/>
      <c r="C21551" s="9"/>
    </row>
    <row r="21552" spans="2:3" x14ac:dyDescent="0.25">
      <c r="B21552" s="9"/>
      <c r="C21552" s="9"/>
    </row>
    <row r="21553" spans="2:3" x14ac:dyDescent="0.25">
      <c r="B21553" s="9"/>
      <c r="C21553" s="9"/>
    </row>
    <row r="21554" spans="2:3" x14ac:dyDescent="0.25">
      <c r="B21554" s="9"/>
      <c r="C21554" s="9"/>
    </row>
    <row r="21555" spans="2:3" x14ac:dyDescent="0.25">
      <c r="B21555" s="9"/>
      <c r="C21555" s="9"/>
    </row>
    <row r="21556" spans="2:3" x14ac:dyDescent="0.25">
      <c r="B21556" s="9"/>
      <c r="C21556" s="9"/>
    </row>
    <row r="21557" spans="2:3" x14ac:dyDescent="0.25">
      <c r="B21557" s="9"/>
      <c r="C21557" s="9"/>
    </row>
    <row r="21558" spans="2:3" x14ac:dyDescent="0.25">
      <c r="B21558" s="9"/>
      <c r="C21558" s="9"/>
    </row>
    <row r="21559" spans="2:3" x14ac:dyDescent="0.25">
      <c r="B21559" s="9"/>
      <c r="C21559" s="9"/>
    </row>
    <row r="21560" spans="2:3" x14ac:dyDescent="0.25">
      <c r="B21560" s="9"/>
      <c r="C21560" s="9"/>
    </row>
    <row r="21561" spans="2:3" x14ac:dyDescent="0.25">
      <c r="B21561" s="9"/>
      <c r="C21561" s="9"/>
    </row>
    <row r="21562" spans="2:3" x14ac:dyDescent="0.25">
      <c r="B21562" s="9"/>
      <c r="C21562" s="9"/>
    </row>
    <row r="21563" spans="2:3" x14ac:dyDescent="0.25">
      <c r="B21563" s="9"/>
      <c r="C21563" s="9"/>
    </row>
    <row r="21564" spans="2:3" x14ac:dyDescent="0.25">
      <c r="B21564" s="9"/>
      <c r="C21564" s="9"/>
    </row>
    <row r="21565" spans="2:3" x14ac:dyDescent="0.25">
      <c r="B21565" s="9"/>
      <c r="C21565" s="9"/>
    </row>
    <row r="21566" spans="2:3" x14ac:dyDescent="0.25">
      <c r="B21566" s="9"/>
      <c r="C21566" s="9"/>
    </row>
    <row r="21567" spans="2:3" x14ac:dyDescent="0.25">
      <c r="B21567" s="9"/>
      <c r="C21567" s="9"/>
    </row>
    <row r="21568" spans="2:3" x14ac:dyDescent="0.25">
      <c r="B21568" s="9"/>
      <c r="C21568" s="9"/>
    </row>
    <row r="21569" spans="2:3" x14ac:dyDescent="0.25">
      <c r="B21569" s="9"/>
      <c r="C21569" s="9"/>
    </row>
    <row r="21570" spans="2:3" x14ac:dyDescent="0.25">
      <c r="B21570" s="9"/>
      <c r="C21570" s="9"/>
    </row>
    <row r="21571" spans="2:3" x14ac:dyDescent="0.25">
      <c r="B21571" s="9"/>
      <c r="C21571" s="9"/>
    </row>
    <row r="21572" spans="2:3" x14ac:dyDescent="0.25">
      <c r="B21572" s="9"/>
      <c r="C21572" s="9"/>
    </row>
    <row r="21573" spans="2:3" x14ac:dyDescent="0.25">
      <c r="B21573" s="9"/>
      <c r="C21573" s="9"/>
    </row>
    <row r="21574" spans="2:3" x14ac:dyDescent="0.25">
      <c r="B21574" s="9"/>
      <c r="C21574" s="9"/>
    </row>
    <row r="21575" spans="2:3" x14ac:dyDescent="0.25">
      <c r="B21575" s="9"/>
      <c r="C21575" s="9"/>
    </row>
    <row r="21576" spans="2:3" x14ac:dyDescent="0.25">
      <c r="B21576" s="9"/>
      <c r="C21576" s="9"/>
    </row>
    <row r="21577" spans="2:3" x14ac:dyDescent="0.25">
      <c r="B21577" s="9"/>
      <c r="C21577" s="9"/>
    </row>
    <row r="21578" spans="2:3" x14ac:dyDescent="0.25">
      <c r="B21578" s="9"/>
      <c r="C21578" s="9"/>
    </row>
    <row r="21579" spans="2:3" x14ac:dyDescent="0.25">
      <c r="B21579" s="9"/>
      <c r="C21579" s="9"/>
    </row>
    <row r="21580" spans="2:3" x14ac:dyDescent="0.25">
      <c r="B21580" s="9"/>
      <c r="C21580" s="9"/>
    </row>
    <row r="21581" spans="2:3" x14ac:dyDescent="0.25">
      <c r="B21581" s="9"/>
      <c r="C21581" s="9"/>
    </row>
    <row r="21582" spans="2:3" x14ac:dyDescent="0.25">
      <c r="B21582" s="9"/>
      <c r="C21582" s="9"/>
    </row>
    <row r="21583" spans="2:3" x14ac:dyDescent="0.25">
      <c r="B21583" s="9"/>
      <c r="C21583" s="9"/>
    </row>
    <row r="21584" spans="2:3" x14ac:dyDescent="0.25">
      <c r="B21584" s="9"/>
      <c r="C21584" s="9"/>
    </row>
    <row r="21585" spans="2:3" x14ac:dyDescent="0.25">
      <c r="B21585" s="9"/>
      <c r="C21585" s="9"/>
    </row>
    <row r="21586" spans="2:3" x14ac:dyDescent="0.25">
      <c r="B21586" s="9"/>
      <c r="C21586" s="9"/>
    </row>
    <row r="21587" spans="2:3" x14ac:dyDescent="0.25">
      <c r="B21587" s="9"/>
      <c r="C21587" s="9"/>
    </row>
    <row r="21588" spans="2:3" x14ac:dyDescent="0.25">
      <c r="B21588" s="9"/>
      <c r="C21588" s="9"/>
    </row>
    <row r="21589" spans="2:3" x14ac:dyDescent="0.25">
      <c r="B21589" s="9"/>
      <c r="C21589" s="9"/>
    </row>
    <row r="21590" spans="2:3" x14ac:dyDescent="0.25">
      <c r="B21590" s="9"/>
      <c r="C21590" s="9"/>
    </row>
    <row r="21591" spans="2:3" x14ac:dyDescent="0.25">
      <c r="B21591" s="9"/>
      <c r="C21591" s="9"/>
    </row>
    <row r="21592" spans="2:3" x14ac:dyDescent="0.25">
      <c r="B21592" s="9"/>
      <c r="C21592" s="9"/>
    </row>
    <row r="21593" spans="2:3" x14ac:dyDescent="0.25">
      <c r="B21593" s="9"/>
      <c r="C21593" s="9"/>
    </row>
    <row r="21594" spans="2:3" x14ac:dyDescent="0.25">
      <c r="B21594" s="9"/>
      <c r="C21594" s="9"/>
    </row>
    <row r="21595" spans="2:3" x14ac:dyDescent="0.25">
      <c r="B21595" s="9"/>
      <c r="C21595" s="9"/>
    </row>
    <row r="21596" spans="2:3" x14ac:dyDescent="0.25">
      <c r="B21596" s="9"/>
      <c r="C21596" s="9"/>
    </row>
    <row r="21597" spans="2:3" x14ac:dyDescent="0.25">
      <c r="B21597" s="9"/>
      <c r="C21597" s="9"/>
    </row>
    <row r="21598" spans="2:3" x14ac:dyDescent="0.25">
      <c r="B21598" s="9"/>
      <c r="C21598" s="9"/>
    </row>
    <row r="21599" spans="2:3" x14ac:dyDescent="0.25">
      <c r="B21599" s="9"/>
      <c r="C21599" s="9"/>
    </row>
    <row r="21600" spans="2:3" x14ac:dyDescent="0.25">
      <c r="B21600" s="9"/>
      <c r="C21600" s="9"/>
    </row>
    <row r="21601" spans="2:3" x14ac:dyDescent="0.25">
      <c r="B21601" s="9"/>
      <c r="C21601" s="9"/>
    </row>
    <row r="21602" spans="2:3" x14ac:dyDescent="0.25">
      <c r="B21602" s="9"/>
      <c r="C21602" s="9"/>
    </row>
    <row r="21603" spans="2:3" x14ac:dyDescent="0.25">
      <c r="B21603" s="9"/>
      <c r="C21603" s="9"/>
    </row>
    <row r="21604" spans="2:3" x14ac:dyDescent="0.25">
      <c r="B21604" s="9"/>
      <c r="C21604" s="9"/>
    </row>
    <row r="21605" spans="2:3" x14ac:dyDescent="0.25">
      <c r="B21605" s="9"/>
      <c r="C21605" s="9"/>
    </row>
    <row r="21606" spans="2:3" x14ac:dyDescent="0.25">
      <c r="B21606" s="9"/>
      <c r="C21606" s="9"/>
    </row>
    <row r="21607" spans="2:3" x14ac:dyDescent="0.25">
      <c r="B21607" s="9"/>
      <c r="C21607" s="9"/>
    </row>
    <row r="21608" spans="2:3" x14ac:dyDescent="0.25">
      <c r="B21608" s="9"/>
      <c r="C21608" s="9"/>
    </row>
    <row r="21609" spans="2:3" x14ac:dyDescent="0.25">
      <c r="B21609" s="9"/>
      <c r="C21609" s="9"/>
    </row>
    <row r="21610" spans="2:3" x14ac:dyDescent="0.25">
      <c r="B21610" s="9"/>
      <c r="C21610" s="9"/>
    </row>
    <row r="21611" spans="2:3" x14ac:dyDescent="0.25">
      <c r="B21611" s="9"/>
      <c r="C21611" s="9"/>
    </row>
    <row r="21612" spans="2:3" x14ac:dyDescent="0.25">
      <c r="B21612" s="9"/>
      <c r="C21612" s="9"/>
    </row>
    <row r="21613" spans="2:3" x14ac:dyDescent="0.25">
      <c r="B21613" s="9"/>
      <c r="C21613" s="9"/>
    </row>
    <row r="21614" spans="2:3" x14ac:dyDescent="0.25">
      <c r="B21614" s="9"/>
      <c r="C21614" s="9"/>
    </row>
    <row r="21615" spans="2:3" x14ac:dyDescent="0.25">
      <c r="B21615" s="9"/>
      <c r="C21615" s="9"/>
    </row>
    <row r="21616" spans="2:3" x14ac:dyDescent="0.25">
      <c r="B21616" s="9"/>
      <c r="C21616" s="9"/>
    </row>
    <row r="21617" spans="2:3" x14ac:dyDescent="0.25">
      <c r="B21617" s="9"/>
      <c r="C21617" s="9"/>
    </row>
    <row r="21618" spans="2:3" x14ac:dyDescent="0.25">
      <c r="B21618" s="9"/>
      <c r="C21618" s="9"/>
    </row>
    <row r="21619" spans="2:3" x14ac:dyDescent="0.25">
      <c r="B21619" s="9"/>
      <c r="C21619" s="9"/>
    </row>
    <row r="21620" spans="2:3" x14ac:dyDescent="0.25">
      <c r="B21620" s="9"/>
      <c r="C21620" s="9"/>
    </row>
    <row r="21621" spans="2:3" x14ac:dyDescent="0.25">
      <c r="B21621" s="9"/>
      <c r="C21621" s="9"/>
    </row>
    <row r="21622" spans="2:3" x14ac:dyDescent="0.25">
      <c r="B21622" s="9"/>
      <c r="C21622" s="9"/>
    </row>
    <row r="21623" spans="2:3" x14ac:dyDescent="0.25">
      <c r="B21623" s="9"/>
      <c r="C21623" s="9"/>
    </row>
    <row r="21624" spans="2:3" x14ac:dyDescent="0.25">
      <c r="B21624" s="9"/>
      <c r="C21624" s="9"/>
    </row>
    <row r="21625" spans="2:3" x14ac:dyDescent="0.25">
      <c r="B21625" s="9"/>
      <c r="C21625" s="9"/>
    </row>
    <row r="21626" spans="2:3" x14ac:dyDescent="0.25">
      <c r="B21626" s="9"/>
      <c r="C21626" s="9"/>
    </row>
    <row r="21627" spans="2:3" x14ac:dyDescent="0.25">
      <c r="B21627" s="9"/>
      <c r="C21627" s="9"/>
    </row>
    <row r="21628" spans="2:3" x14ac:dyDescent="0.25">
      <c r="B21628" s="9"/>
      <c r="C21628" s="9"/>
    </row>
    <row r="21629" spans="2:3" x14ac:dyDescent="0.25">
      <c r="B21629" s="9"/>
      <c r="C21629" s="9"/>
    </row>
    <row r="21630" spans="2:3" x14ac:dyDescent="0.25">
      <c r="B21630" s="9"/>
      <c r="C21630" s="9"/>
    </row>
    <row r="21631" spans="2:3" x14ac:dyDescent="0.25">
      <c r="B21631" s="9"/>
      <c r="C21631" s="9"/>
    </row>
    <row r="21632" spans="2:3" x14ac:dyDescent="0.25">
      <c r="B21632" s="9"/>
      <c r="C21632" s="9"/>
    </row>
    <row r="21633" spans="2:3" x14ac:dyDescent="0.25">
      <c r="B21633" s="9"/>
      <c r="C21633" s="9"/>
    </row>
    <row r="21634" spans="2:3" x14ac:dyDescent="0.25">
      <c r="B21634" s="9"/>
      <c r="C21634" s="9"/>
    </row>
    <row r="21635" spans="2:3" x14ac:dyDescent="0.25">
      <c r="B21635" s="9"/>
      <c r="C21635" s="9"/>
    </row>
    <row r="21636" spans="2:3" x14ac:dyDescent="0.25">
      <c r="B21636" s="9"/>
      <c r="C21636" s="9"/>
    </row>
    <row r="21637" spans="2:3" x14ac:dyDescent="0.25">
      <c r="B21637" s="9"/>
      <c r="C21637" s="9"/>
    </row>
    <row r="21638" spans="2:3" x14ac:dyDescent="0.25">
      <c r="B21638" s="9"/>
      <c r="C21638" s="9"/>
    </row>
    <row r="21639" spans="2:3" x14ac:dyDescent="0.25">
      <c r="B21639" s="9"/>
      <c r="C21639" s="9"/>
    </row>
    <row r="21640" spans="2:3" x14ac:dyDescent="0.25">
      <c r="B21640" s="9"/>
      <c r="C21640" s="9"/>
    </row>
    <row r="21641" spans="2:3" x14ac:dyDescent="0.25">
      <c r="B21641" s="9"/>
      <c r="C21641" s="9"/>
    </row>
    <row r="21642" spans="2:3" x14ac:dyDescent="0.25">
      <c r="B21642" s="9"/>
      <c r="C21642" s="9"/>
    </row>
    <row r="21643" spans="2:3" x14ac:dyDescent="0.25">
      <c r="B21643" s="9"/>
      <c r="C21643" s="9"/>
    </row>
    <row r="21644" spans="2:3" x14ac:dyDescent="0.25">
      <c r="B21644" s="9"/>
      <c r="C21644" s="9"/>
    </row>
    <row r="21645" spans="2:3" x14ac:dyDescent="0.25">
      <c r="B21645" s="9"/>
      <c r="C21645" s="9"/>
    </row>
    <row r="21646" spans="2:3" x14ac:dyDescent="0.25">
      <c r="B21646" s="9"/>
      <c r="C21646" s="9"/>
    </row>
    <row r="21647" spans="2:3" x14ac:dyDescent="0.25">
      <c r="B21647" s="9"/>
      <c r="C21647" s="9"/>
    </row>
    <row r="21648" spans="2:3" x14ac:dyDescent="0.25">
      <c r="B21648" s="9"/>
      <c r="C21648" s="9"/>
    </row>
    <row r="21649" spans="2:3" x14ac:dyDescent="0.25">
      <c r="B21649" s="9"/>
      <c r="C21649" s="9"/>
    </row>
    <row r="21650" spans="2:3" x14ac:dyDescent="0.25">
      <c r="B21650" s="9"/>
      <c r="C21650" s="9"/>
    </row>
    <row r="21651" spans="2:3" x14ac:dyDescent="0.25">
      <c r="B21651" s="9"/>
      <c r="C21651" s="9"/>
    </row>
    <row r="21652" spans="2:3" x14ac:dyDescent="0.25">
      <c r="B21652" s="9"/>
      <c r="C21652" s="9"/>
    </row>
    <row r="21653" spans="2:3" x14ac:dyDescent="0.25">
      <c r="B21653" s="9"/>
      <c r="C21653" s="9"/>
    </row>
    <row r="21654" spans="2:3" x14ac:dyDescent="0.25">
      <c r="B21654" s="9"/>
      <c r="C21654" s="9"/>
    </row>
    <row r="21655" spans="2:3" x14ac:dyDescent="0.25">
      <c r="B21655" s="9"/>
      <c r="C21655" s="9"/>
    </row>
    <row r="21656" spans="2:3" x14ac:dyDescent="0.25">
      <c r="B21656" s="9"/>
      <c r="C21656" s="9"/>
    </row>
    <row r="21657" spans="2:3" x14ac:dyDescent="0.25">
      <c r="B21657" s="9"/>
      <c r="C21657" s="9"/>
    </row>
    <row r="21658" spans="2:3" x14ac:dyDescent="0.25">
      <c r="B21658" s="9"/>
      <c r="C21658" s="9"/>
    </row>
    <row r="21659" spans="2:3" x14ac:dyDescent="0.25">
      <c r="B21659" s="9"/>
      <c r="C21659" s="9"/>
    </row>
    <row r="21660" spans="2:3" x14ac:dyDescent="0.25">
      <c r="B21660" s="9"/>
      <c r="C21660" s="9"/>
    </row>
    <row r="21661" spans="2:3" x14ac:dyDescent="0.25">
      <c r="B21661" s="9"/>
      <c r="C21661" s="9"/>
    </row>
    <row r="21662" spans="2:3" x14ac:dyDescent="0.25">
      <c r="B21662" s="9"/>
      <c r="C21662" s="9"/>
    </row>
    <row r="21663" spans="2:3" x14ac:dyDescent="0.25">
      <c r="B21663" s="9"/>
      <c r="C21663" s="9"/>
    </row>
    <row r="21664" spans="2:3" x14ac:dyDescent="0.25">
      <c r="B21664" s="9"/>
      <c r="C21664" s="9"/>
    </row>
    <row r="21665" spans="2:3" x14ac:dyDescent="0.25">
      <c r="B21665" s="9"/>
      <c r="C21665" s="9"/>
    </row>
    <row r="21666" spans="2:3" x14ac:dyDescent="0.25">
      <c r="B21666" s="9"/>
      <c r="C21666" s="9"/>
    </row>
    <row r="21667" spans="2:3" x14ac:dyDescent="0.25">
      <c r="B21667" s="9"/>
      <c r="C21667" s="9"/>
    </row>
    <row r="21668" spans="2:3" x14ac:dyDescent="0.25">
      <c r="B21668" s="9"/>
      <c r="C21668" s="9"/>
    </row>
    <row r="21669" spans="2:3" x14ac:dyDescent="0.25">
      <c r="B21669" s="9"/>
      <c r="C21669" s="9"/>
    </row>
    <row r="21670" spans="2:3" x14ac:dyDescent="0.25">
      <c r="B21670" s="9"/>
      <c r="C21670" s="9"/>
    </row>
    <row r="21671" spans="2:3" x14ac:dyDescent="0.25">
      <c r="B21671" s="9"/>
      <c r="C21671" s="9"/>
    </row>
    <row r="21672" spans="2:3" x14ac:dyDescent="0.25">
      <c r="B21672" s="9"/>
      <c r="C21672" s="9"/>
    </row>
    <row r="21673" spans="2:3" x14ac:dyDescent="0.25">
      <c r="B21673" s="9"/>
      <c r="C21673" s="9"/>
    </row>
    <row r="21674" spans="2:3" x14ac:dyDescent="0.25">
      <c r="B21674" s="9"/>
      <c r="C21674" s="9"/>
    </row>
    <row r="21675" spans="2:3" x14ac:dyDescent="0.25">
      <c r="B21675" s="9"/>
      <c r="C21675" s="9"/>
    </row>
    <row r="21676" spans="2:3" x14ac:dyDescent="0.25">
      <c r="B21676" s="9"/>
      <c r="C21676" s="9"/>
    </row>
    <row r="21677" spans="2:3" x14ac:dyDescent="0.25">
      <c r="B21677" s="9"/>
      <c r="C21677" s="9"/>
    </row>
    <row r="21678" spans="2:3" x14ac:dyDescent="0.25">
      <c r="B21678" s="9"/>
      <c r="C21678" s="9"/>
    </row>
    <row r="21679" spans="2:3" x14ac:dyDescent="0.25">
      <c r="B21679" s="9"/>
      <c r="C21679" s="9"/>
    </row>
    <row r="21680" spans="2:3" x14ac:dyDescent="0.25">
      <c r="B21680" s="9"/>
      <c r="C21680" s="9"/>
    </row>
    <row r="21681" spans="2:3" x14ac:dyDescent="0.25">
      <c r="B21681" s="9"/>
      <c r="C21681" s="9"/>
    </row>
    <row r="21682" spans="2:3" x14ac:dyDescent="0.25">
      <c r="B21682" s="9"/>
      <c r="C21682" s="9"/>
    </row>
    <row r="21683" spans="2:3" x14ac:dyDescent="0.25">
      <c r="B21683" s="9"/>
      <c r="C21683" s="9"/>
    </row>
    <row r="21684" spans="2:3" x14ac:dyDescent="0.25">
      <c r="B21684" s="9"/>
      <c r="C21684" s="9"/>
    </row>
    <row r="21685" spans="2:3" x14ac:dyDescent="0.25">
      <c r="B21685" s="9"/>
      <c r="C21685" s="9"/>
    </row>
    <row r="21686" spans="2:3" x14ac:dyDescent="0.25">
      <c r="B21686" s="9"/>
      <c r="C21686" s="9"/>
    </row>
    <row r="21687" spans="2:3" x14ac:dyDescent="0.25">
      <c r="B21687" s="9"/>
      <c r="C21687" s="9"/>
    </row>
    <row r="21688" spans="2:3" x14ac:dyDescent="0.25">
      <c r="B21688" s="9"/>
      <c r="C21688" s="9"/>
    </row>
    <row r="21689" spans="2:3" x14ac:dyDescent="0.25">
      <c r="B21689" s="9"/>
      <c r="C21689" s="9"/>
    </row>
    <row r="21690" spans="2:3" x14ac:dyDescent="0.25">
      <c r="B21690" s="9"/>
      <c r="C21690" s="9"/>
    </row>
    <row r="21691" spans="2:3" x14ac:dyDescent="0.25">
      <c r="B21691" s="9"/>
      <c r="C21691" s="9"/>
    </row>
    <row r="21692" spans="2:3" x14ac:dyDescent="0.25">
      <c r="B21692" s="9"/>
      <c r="C21692" s="9"/>
    </row>
    <row r="21693" spans="2:3" x14ac:dyDescent="0.25">
      <c r="B21693" s="9"/>
      <c r="C21693" s="9"/>
    </row>
    <row r="21694" spans="2:3" x14ac:dyDescent="0.25">
      <c r="B21694" s="9"/>
      <c r="C21694" s="9"/>
    </row>
    <row r="21695" spans="2:3" x14ac:dyDescent="0.25">
      <c r="B21695" s="9"/>
      <c r="C21695" s="9"/>
    </row>
    <row r="21696" spans="2:3" x14ac:dyDescent="0.25">
      <c r="B21696" s="9"/>
      <c r="C21696" s="9"/>
    </row>
    <row r="21697" spans="2:3" x14ac:dyDescent="0.25">
      <c r="B21697" s="9"/>
      <c r="C21697" s="9"/>
    </row>
    <row r="21698" spans="2:3" x14ac:dyDescent="0.25">
      <c r="B21698" s="9"/>
      <c r="C21698" s="9"/>
    </row>
    <row r="21699" spans="2:3" x14ac:dyDescent="0.25">
      <c r="B21699" s="9"/>
      <c r="C21699" s="9"/>
    </row>
    <row r="21700" spans="2:3" x14ac:dyDescent="0.25">
      <c r="B21700" s="9"/>
      <c r="C21700" s="9"/>
    </row>
    <row r="21701" spans="2:3" x14ac:dyDescent="0.25">
      <c r="B21701" s="9"/>
      <c r="C21701" s="9"/>
    </row>
    <row r="21702" spans="2:3" x14ac:dyDescent="0.25">
      <c r="B21702" s="9"/>
      <c r="C21702" s="9"/>
    </row>
    <row r="21703" spans="2:3" x14ac:dyDescent="0.25">
      <c r="B21703" s="9"/>
      <c r="C21703" s="9"/>
    </row>
    <row r="21704" spans="2:3" x14ac:dyDescent="0.25">
      <c r="B21704" s="9"/>
      <c r="C21704" s="9"/>
    </row>
    <row r="21705" spans="2:3" x14ac:dyDescent="0.25">
      <c r="B21705" s="9"/>
      <c r="C21705" s="9"/>
    </row>
    <row r="21706" spans="2:3" x14ac:dyDescent="0.25">
      <c r="B21706" s="9"/>
      <c r="C21706" s="9"/>
    </row>
    <row r="21707" spans="2:3" x14ac:dyDescent="0.25">
      <c r="B21707" s="9"/>
      <c r="C21707" s="9"/>
    </row>
    <row r="21708" spans="2:3" x14ac:dyDescent="0.25">
      <c r="B21708" s="9"/>
      <c r="C21708" s="9"/>
    </row>
    <row r="21709" spans="2:3" x14ac:dyDescent="0.25">
      <c r="B21709" s="9"/>
      <c r="C21709" s="9"/>
    </row>
    <row r="21710" spans="2:3" x14ac:dyDescent="0.25">
      <c r="B21710" s="9"/>
      <c r="C21710" s="9"/>
    </row>
    <row r="21711" spans="2:3" x14ac:dyDescent="0.25">
      <c r="B21711" s="9"/>
      <c r="C21711" s="9"/>
    </row>
    <row r="21712" spans="2:3" x14ac:dyDescent="0.25">
      <c r="B21712" s="9"/>
      <c r="C21712" s="9"/>
    </row>
    <row r="21713" spans="2:3" x14ac:dyDescent="0.25">
      <c r="B21713" s="9"/>
      <c r="C21713" s="9"/>
    </row>
    <row r="21714" spans="2:3" x14ac:dyDescent="0.25">
      <c r="B21714" s="9"/>
      <c r="C21714" s="9"/>
    </row>
    <row r="21715" spans="2:3" x14ac:dyDescent="0.25">
      <c r="B21715" s="9"/>
      <c r="C21715" s="9"/>
    </row>
    <row r="21716" spans="2:3" x14ac:dyDescent="0.25">
      <c r="B21716" s="9"/>
      <c r="C21716" s="9"/>
    </row>
    <row r="21717" spans="2:3" x14ac:dyDescent="0.25">
      <c r="B21717" s="9"/>
      <c r="C21717" s="9"/>
    </row>
    <row r="21718" spans="2:3" x14ac:dyDescent="0.25">
      <c r="B21718" s="9"/>
      <c r="C21718" s="9"/>
    </row>
    <row r="21719" spans="2:3" x14ac:dyDescent="0.25">
      <c r="B21719" s="9"/>
      <c r="C21719" s="9"/>
    </row>
    <row r="21720" spans="2:3" x14ac:dyDescent="0.25">
      <c r="B21720" s="9"/>
      <c r="C21720" s="9"/>
    </row>
    <row r="21721" spans="2:3" x14ac:dyDescent="0.25">
      <c r="B21721" s="9"/>
      <c r="C21721" s="9"/>
    </row>
    <row r="21722" spans="2:3" x14ac:dyDescent="0.25">
      <c r="B21722" s="9"/>
      <c r="C21722" s="9"/>
    </row>
    <row r="21723" spans="2:3" x14ac:dyDescent="0.25">
      <c r="B21723" s="9"/>
      <c r="C21723" s="9"/>
    </row>
    <row r="21724" spans="2:3" x14ac:dyDescent="0.25">
      <c r="B21724" s="9"/>
      <c r="C21724" s="9"/>
    </row>
    <row r="21725" spans="2:3" x14ac:dyDescent="0.25">
      <c r="B21725" s="9"/>
      <c r="C21725" s="9"/>
    </row>
    <row r="21726" spans="2:3" x14ac:dyDescent="0.25">
      <c r="B21726" s="9"/>
      <c r="C21726" s="9"/>
    </row>
    <row r="21727" spans="2:3" x14ac:dyDescent="0.25">
      <c r="B21727" s="9"/>
      <c r="C21727" s="9"/>
    </row>
    <row r="21728" spans="2:3" x14ac:dyDescent="0.25">
      <c r="B21728" s="9"/>
      <c r="C21728" s="9"/>
    </row>
    <row r="21729" spans="2:3" x14ac:dyDescent="0.25">
      <c r="B21729" s="9"/>
      <c r="C21729" s="9"/>
    </row>
    <row r="21730" spans="2:3" x14ac:dyDescent="0.25">
      <c r="B21730" s="9"/>
      <c r="C21730" s="9"/>
    </row>
    <row r="21731" spans="2:3" x14ac:dyDescent="0.25">
      <c r="B21731" s="9"/>
      <c r="C21731" s="9"/>
    </row>
    <row r="21732" spans="2:3" x14ac:dyDescent="0.25">
      <c r="B21732" s="9"/>
      <c r="C21732" s="9"/>
    </row>
    <row r="21733" spans="2:3" x14ac:dyDescent="0.25">
      <c r="B21733" s="9"/>
      <c r="C21733" s="9"/>
    </row>
    <row r="21734" spans="2:3" x14ac:dyDescent="0.25">
      <c r="B21734" s="9"/>
      <c r="C21734" s="9"/>
    </row>
    <row r="21735" spans="2:3" x14ac:dyDescent="0.25">
      <c r="B21735" s="9"/>
      <c r="C21735" s="9"/>
    </row>
    <row r="21736" spans="2:3" x14ac:dyDescent="0.25">
      <c r="B21736" s="9"/>
      <c r="C21736" s="9"/>
    </row>
    <row r="21737" spans="2:3" x14ac:dyDescent="0.25">
      <c r="B21737" s="9"/>
      <c r="C21737" s="9"/>
    </row>
    <row r="21738" spans="2:3" x14ac:dyDescent="0.25">
      <c r="B21738" s="9"/>
      <c r="C21738" s="9"/>
    </row>
    <row r="21739" spans="2:3" x14ac:dyDescent="0.25">
      <c r="B21739" s="9"/>
      <c r="C21739" s="9"/>
    </row>
    <row r="21740" spans="2:3" x14ac:dyDescent="0.25">
      <c r="B21740" s="9"/>
      <c r="C21740" s="9"/>
    </row>
    <row r="21741" spans="2:3" x14ac:dyDescent="0.25">
      <c r="B21741" s="9"/>
      <c r="C21741" s="9"/>
    </row>
    <row r="21742" spans="2:3" x14ac:dyDescent="0.25">
      <c r="B21742" s="9"/>
      <c r="C21742" s="9"/>
    </row>
    <row r="21743" spans="2:3" x14ac:dyDescent="0.25">
      <c r="B21743" s="9"/>
      <c r="C21743" s="9"/>
    </row>
    <row r="21744" spans="2:3" x14ac:dyDescent="0.25">
      <c r="B21744" s="9"/>
      <c r="C21744" s="9"/>
    </row>
    <row r="21745" spans="2:3" x14ac:dyDescent="0.25">
      <c r="B21745" s="9"/>
      <c r="C21745" s="9"/>
    </row>
    <row r="21746" spans="2:3" x14ac:dyDescent="0.25">
      <c r="B21746" s="9"/>
      <c r="C21746" s="9"/>
    </row>
    <row r="21747" spans="2:3" x14ac:dyDescent="0.25">
      <c r="B21747" s="9"/>
      <c r="C21747" s="9"/>
    </row>
    <row r="21748" spans="2:3" x14ac:dyDescent="0.25">
      <c r="B21748" s="9"/>
      <c r="C21748" s="9"/>
    </row>
    <row r="21749" spans="2:3" x14ac:dyDescent="0.25">
      <c r="B21749" s="9"/>
      <c r="C21749" s="9"/>
    </row>
    <row r="21750" spans="2:3" x14ac:dyDescent="0.25">
      <c r="B21750" s="9"/>
      <c r="C21750" s="9"/>
    </row>
    <row r="21751" spans="2:3" x14ac:dyDescent="0.25">
      <c r="B21751" s="9"/>
      <c r="C21751" s="9"/>
    </row>
    <row r="21752" spans="2:3" x14ac:dyDescent="0.25">
      <c r="B21752" s="9"/>
      <c r="C21752" s="9"/>
    </row>
    <row r="21753" spans="2:3" x14ac:dyDescent="0.25">
      <c r="B21753" s="9"/>
      <c r="C21753" s="9"/>
    </row>
    <row r="21754" spans="2:3" x14ac:dyDescent="0.25">
      <c r="B21754" s="9"/>
      <c r="C21754" s="9"/>
    </row>
    <row r="21755" spans="2:3" x14ac:dyDescent="0.25">
      <c r="B21755" s="9"/>
      <c r="C21755" s="9"/>
    </row>
    <row r="21756" spans="2:3" x14ac:dyDescent="0.25">
      <c r="B21756" s="9"/>
      <c r="C21756" s="9"/>
    </row>
    <row r="21757" spans="2:3" x14ac:dyDescent="0.25">
      <c r="B21757" s="9"/>
      <c r="C21757" s="9"/>
    </row>
    <row r="21758" spans="2:3" x14ac:dyDescent="0.25">
      <c r="B21758" s="9"/>
      <c r="C21758" s="9"/>
    </row>
    <row r="21759" spans="2:3" x14ac:dyDescent="0.25">
      <c r="B21759" s="9"/>
      <c r="C21759" s="9"/>
    </row>
    <row r="21760" spans="2:3" x14ac:dyDescent="0.25">
      <c r="B21760" s="9"/>
      <c r="C21760" s="9"/>
    </row>
    <row r="21761" spans="2:3" x14ac:dyDescent="0.25">
      <c r="B21761" s="9"/>
      <c r="C21761" s="9"/>
    </row>
    <row r="21762" spans="2:3" x14ac:dyDescent="0.25">
      <c r="B21762" s="9"/>
      <c r="C21762" s="9"/>
    </row>
    <row r="21763" spans="2:3" x14ac:dyDescent="0.25">
      <c r="B21763" s="9"/>
      <c r="C21763" s="9"/>
    </row>
    <row r="21764" spans="2:3" x14ac:dyDescent="0.25">
      <c r="B21764" s="9"/>
      <c r="C21764" s="9"/>
    </row>
    <row r="21765" spans="2:3" x14ac:dyDescent="0.25">
      <c r="B21765" s="9"/>
      <c r="C21765" s="9"/>
    </row>
    <row r="21766" spans="2:3" x14ac:dyDescent="0.25">
      <c r="B21766" s="9"/>
      <c r="C21766" s="9"/>
    </row>
    <row r="21767" spans="2:3" x14ac:dyDescent="0.25">
      <c r="B21767" s="9"/>
      <c r="C21767" s="9"/>
    </row>
    <row r="21768" spans="2:3" x14ac:dyDescent="0.25">
      <c r="B21768" s="9"/>
      <c r="C21768" s="9"/>
    </row>
    <row r="21769" spans="2:3" x14ac:dyDescent="0.25">
      <c r="B21769" s="9"/>
      <c r="C21769" s="9"/>
    </row>
    <row r="21770" spans="2:3" x14ac:dyDescent="0.25">
      <c r="B21770" s="9"/>
      <c r="C21770" s="9"/>
    </row>
    <row r="21771" spans="2:3" x14ac:dyDescent="0.25">
      <c r="B21771" s="9"/>
      <c r="C21771" s="9"/>
    </row>
    <row r="21772" spans="2:3" x14ac:dyDescent="0.25">
      <c r="B21772" s="9"/>
      <c r="C21772" s="9"/>
    </row>
    <row r="21773" spans="2:3" x14ac:dyDescent="0.25">
      <c r="B21773" s="9"/>
      <c r="C21773" s="9"/>
    </row>
    <row r="21774" spans="2:3" x14ac:dyDescent="0.25">
      <c r="B21774" s="9"/>
      <c r="C21774" s="9"/>
    </row>
    <row r="21775" spans="2:3" x14ac:dyDescent="0.25">
      <c r="B21775" s="9"/>
      <c r="C21775" s="9"/>
    </row>
    <row r="21776" spans="2:3" x14ac:dyDescent="0.25">
      <c r="B21776" s="9"/>
      <c r="C21776" s="9"/>
    </row>
    <row r="21777" spans="2:3" x14ac:dyDescent="0.25">
      <c r="B21777" s="9"/>
      <c r="C21777" s="9"/>
    </row>
    <row r="21778" spans="2:3" x14ac:dyDescent="0.25">
      <c r="B21778" s="9"/>
      <c r="C21778" s="9"/>
    </row>
    <row r="21779" spans="2:3" x14ac:dyDescent="0.25">
      <c r="B21779" s="9"/>
      <c r="C21779" s="9"/>
    </row>
    <row r="21780" spans="2:3" x14ac:dyDescent="0.25">
      <c r="B21780" s="9"/>
      <c r="C21780" s="9"/>
    </row>
    <row r="21781" spans="2:3" x14ac:dyDescent="0.25">
      <c r="B21781" s="9"/>
      <c r="C21781" s="9"/>
    </row>
    <row r="21782" spans="2:3" x14ac:dyDescent="0.25">
      <c r="B21782" s="9"/>
      <c r="C21782" s="9"/>
    </row>
    <row r="21783" spans="2:3" x14ac:dyDescent="0.25">
      <c r="B21783" s="9"/>
      <c r="C21783" s="9"/>
    </row>
    <row r="21784" spans="2:3" x14ac:dyDescent="0.25">
      <c r="B21784" s="9"/>
      <c r="C21784" s="9"/>
    </row>
    <row r="21785" spans="2:3" x14ac:dyDescent="0.25">
      <c r="B21785" s="9"/>
      <c r="C21785" s="9"/>
    </row>
    <row r="21786" spans="2:3" x14ac:dyDescent="0.25">
      <c r="B21786" s="9"/>
      <c r="C21786" s="9"/>
    </row>
    <row r="21787" spans="2:3" x14ac:dyDescent="0.25">
      <c r="B21787" s="9"/>
      <c r="C21787" s="9"/>
    </row>
    <row r="21788" spans="2:3" x14ac:dyDescent="0.25">
      <c r="B21788" s="9"/>
      <c r="C21788" s="9"/>
    </row>
    <row r="21789" spans="2:3" x14ac:dyDescent="0.25">
      <c r="B21789" s="9"/>
      <c r="C21789" s="9"/>
    </row>
    <row r="21790" spans="2:3" x14ac:dyDescent="0.25">
      <c r="B21790" s="9"/>
      <c r="C21790" s="9"/>
    </row>
    <row r="21791" spans="2:3" x14ac:dyDescent="0.25">
      <c r="B21791" s="9"/>
      <c r="C21791" s="9"/>
    </row>
    <row r="21792" spans="2:3" x14ac:dyDescent="0.25">
      <c r="B21792" s="9"/>
      <c r="C21792" s="9"/>
    </row>
    <row r="21793" spans="2:3" x14ac:dyDescent="0.25">
      <c r="B21793" s="9"/>
      <c r="C21793" s="9"/>
    </row>
    <row r="21794" spans="2:3" x14ac:dyDescent="0.25">
      <c r="B21794" s="9"/>
      <c r="C21794" s="9"/>
    </row>
    <row r="21795" spans="2:3" x14ac:dyDescent="0.25">
      <c r="B21795" s="9"/>
      <c r="C21795" s="9"/>
    </row>
    <row r="21796" spans="2:3" x14ac:dyDescent="0.25">
      <c r="B21796" s="9"/>
      <c r="C21796" s="9"/>
    </row>
    <row r="21797" spans="2:3" x14ac:dyDescent="0.25">
      <c r="B21797" s="9"/>
      <c r="C21797" s="9"/>
    </row>
    <row r="21798" spans="2:3" x14ac:dyDescent="0.25">
      <c r="B21798" s="9"/>
      <c r="C21798" s="9"/>
    </row>
    <row r="21799" spans="2:3" x14ac:dyDescent="0.25">
      <c r="B21799" s="9"/>
      <c r="C21799" s="9"/>
    </row>
    <row r="21800" spans="2:3" x14ac:dyDescent="0.25">
      <c r="B21800" s="9"/>
      <c r="C21800" s="9"/>
    </row>
    <row r="21801" spans="2:3" x14ac:dyDescent="0.25">
      <c r="B21801" s="9"/>
      <c r="C21801" s="9"/>
    </row>
    <row r="21802" spans="2:3" x14ac:dyDescent="0.25">
      <c r="B21802" s="9"/>
      <c r="C21802" s="9"/>
    </row>
    <row r="21803" spans="2:3" x14ac:dyDescent="0.25">
      <c r="B21803" s="9"/>
      <c r="C21803" s="9"/>
    </row>
    <row r="21804" spans="2:3" x14ac:dyDescent="0.25">
      <c r="B21804" s="9"/>
      <c r="C21804" s="9"/>
    </row>
    <row r="21805" spans="2:3" x14ac:dyDescent="0.25">
      <c r="B21805" s="9"/>
      <c r="C21805" s="9"/>
    </row>
    <row r="21806" spans="2:3" x14ac:dyDescent="0.25">
      <c r="B21806" s="9"/>
      <c r="C21806" s="9"/>
    </row>
    <row r="21807" spans="2:3" x14ac:dyDescent="0.25">
      <c r="B21807" s="9"/>
      <c r="C21807" s="9"/>
    </row>
    <row r="21808" spans="2:3" x14ac:dyDescent="0.25">
      <c r="B21808" s="9"/>
      <c r="C21808" s="9"/>
    </row>
    <row r="21809" spans="2:3" x14ac:dyDescent="0.25">
      <c r="B21809" s="9"/>
      <c r="C21809" s="9"/>
    </row>
    <row r="21810" spans="2:3" x14ac:dyDescent="0.25">
      <c r="B21810" s="9"/>
      <c r="C21810" s="9"/>
    </row>
    <row r="21811" spans="2:3" x14ac:dyDescent="0.25">
      <c r="B21811" s="9"/>
      <c r="C21811" s="9"/>
    </row>
    <row r="21812" spans="2:3" x14ac:dyDescent="0.25">
      <c r="B21812" s="9"/>
      <c r="C21812" s="9"/>
    </row>
    <row r="21813" spans="2:3" x14ac:dyDescent="0.25">
      <c r="B21813" s="9"/>
      <c r="C21813" s="9"/>
    </row>
    <row r="21814" spans="2:3" x14ac:dyDescent="0.25">
      <c r="B21814" s="9"/>
      <c r="C21814" s="9"/>
    </row>
    <row r="21815" spans="2:3" x14ac:dyDescent="0.25">
      <c r="B21815" s="9"/>
      <c r="C21815" s="9"/>
    </row>
    <row r="21816" spans="2:3" x14ac:dyDescent="0.25">
      <c r="B21816" s="9"/>
      <c r="C21816" s="9"/>
    </row>
    <row r="21817" spans="2:3" x14ac:dyDescent="0.25">
      <c r="B21817" s="9"/>
      <c r="C21817" s="9"/>
    </row>
    <row r="21818" spans="2:3" x14ac:dyDescent="0.25">
      <c r="B21818" s="9"/>
      <c r="C21818" s="9"/>
    </row>
    <row r="21819" spans="2:3" x14ac:dyDescent="0.25">
      <c r="B21819" s="9"/>
      <c r="C21819" s="9"/>
    </row>
    <row r="21820" spans="2:3" x14ac:dyDescent="0.25">
      <c r="B21820" s="9"/>
      <c r="C21820" s="9"/>
    </row>
    <row r="21821" spans="2:3" x14ac:dyDescent="0.25">
      <c r="B21821" s="9"/>
      <c r="C21821" s="9"/>
    </row>
    <row r="21822" spans="2:3" x14ac:dyDescent="0.25">
      <c r="B21822" s="9"/>
      <c r="C21822" s="9"/>
    </row>
    <row r="21823" spans="2:3" x14ac:dyDescent="0.25">
      <c r="B21823" s="9"/>
      <c r="C21823" s="9"/>
    </row>
    <row r="21824" spans="2:3" x14ac:dyDescent="0.25">
      <c r="B21824" s="9"/>
      <c r="C21824" s="9"/>
    </row>
    <row r="21825" spans="2:3" x14ac:dyDescent="0.25">
      <c r="B21825" s="9"/>
      <c r="C21825" s="9"/>
    </row>
    <row r="21826" spans="2:3" x14ac:dyDescent="0.25">
      <c r="B21826" s="9"/>
      <c r="C21826" s="9"/>
    </row>
    <row r="21827" spans="2:3" x14ac:dyDescent="0.25">
      <c r="B21827" s="9"/>
      <c r="C21827" s="9"/>
    </row>
    <row r="21828" spans="2:3" x14ac:dyDescent="0.25">
      <c r="B21828" s="9"/>
      <c r="C21828" s="9"/>
    </row>
    <row r="21829" spans="2:3" x14ac:dyDescent="0.25">
      <c r="B21829" s="9"/>
      <c r="C21829" s="9"/>
    </row>
    <row r="21830" spans="2:3" x14ac:dyDescent="0.25">
      <c r="B21830" s="9"/>
      <c r="C21830" s="9"/>
    </row>
    <row r="21831" spans="2:3" x14ac:dyDescent="0.25">
      <c r="B21831" s="9"/>
      <c r="C21831" s="9"/>
    </row>
    <row r="21832" spans="2:3" x14ac:dyDescent="0.25">
      <c r="B21832" s="9"/>
      <c r="C21832" s="9"/>
    </row>
    <row r="21833" spans="2:3" x14ac:dyDescent="0.25">
      <c r="B21833" s="9"/>
      <c r="C21833" s="9"/>
    </row>
    <row r="21834" spans="2:3" x14ac:dyDescent="0.25">
      <c r="B21834" s="9"/>
      <c r="C21834" s="9"/>
    </row>
    <row r="21835" spans="2:3" x14ac:dyDescent="0.25">
      <c r="B21835" s="9"/>
      <c r="C21835" s="9"/>
    </row>
    <row r="21836" spans="2:3" x14ac:dyDescent="0.25">
      <c r="B21836" s="9"/>
      <c r="C21836" s="9"/>
    </row>
    <row r="21837" spans="2:3" x14ac:dyDescent="0.25">
      <c r="B21837" s="9"/>
      <c r="C21837" s="9"/>
    </row>
    <row r="21838" spans="2:3" x14ac:dyDescent="0.25">
      <c r="B21838" s="9"/>
      <c r="C21838" s="9"/>
    </row>
    <row r="21839" spans="2:3" x14ac:dyDescent="0.25">
      <c r="B21839" s="9"/>
      <c r="C21839" s="9"/>
    </row>
    <row r="21840" spans="2:3" x14ac:dyDescent="0.25">
      <c r="B21840" s="9"/>
      <c r="C21840" s="9"/>
    </row>
    <row r="21841" spans="2:3" x14ac:dyDescent="0.25">
      <c r="B21841" s="9"/>
      <c r="C21841" s="9"/>
    </row>
    <row r="21842" spans="2:3" x14ac:dyDescent="0.25">
      <c r="B21842" s="9"/>
      <c r="C21842" s="9"/>
    </row>
    <row r="21843" spans="2:3" x14ac:dyDescent="0.25">
      <c r="B21843" s="9"/>
      <c r="C21843" s="9"/>
    </row>
    <row r="21844" spans="2:3" x14ac:dyDescent="0.25">
      <c r="B21844" s="9"/>
      <c r="C21844" s="9"/>
    </row>
    <row r="21845" spans="2:3" x14ac:dyDescent="0.25">
      <c r="B21845" s="9"/>
      <c r="C21845" s="9"/>
    </row>
    <row r="21846" spans="2:3" x14ac:dyDescent="0.25">
      <c r="B21846" s="9"/>
      <c r="C21846" s="9"/>
    </row>
    <row r="21847" spans="2:3" x14ac:dyDescent="0.25">
      <c r="B21847" s="9"/>
      <c r="C21847" s="9"/>
    </row>
    <row r="21848" spans="2:3" x14ac:dyDescent="0.25">
      <c r="B21848" s="9"/>
      <c r="C21848" s="9"/>
    </row>
    <row r="21849" spans="2:3" x14ac:dyDescent="0.25">
      <c r="B21849" s="9"/>
      <c r="C21849" s="9"/>
    </row>
    <row r="21850" spans="2:3" x14ac:dyDescent="0.25">
      <c r="B21850" s="9"/>
      <c r="C21850" s="9"/>
    </row>
    <row r="21851" spans="2:3" x14ac:dyDescent="0.25">
      <c r="B21851" s="9"/>
      <c r="C21851" s="9"/>
    </row>
    <row r="21852" spans="2:3" x14ac:dyDescent="0.25">
      <c r="B21852" s="9"/>
      <c r="C21852" s="9"/>
    </row>
    <row r="21853" spans="2:3" x14ac:dyDescent="0.25">
      <c r="B21853" s="9"/>
      <c r="C21853" s="9"/>
    </row>
    <row r="21854" spans="2:3" x14ac:dyDescent="0.25">
      <c r="B21854" s="9"/>
      <c r="C21854" s="9"/>
    </row>
    <row r="21855" spans="2:3" x14ac:dyDescent="0.25">
      <c r="B21855" s="9"/>
      <c r="C21855" s="9"/>
    </row>
    <row r="21856" spans="2:3" x14ac:dyDescent="0.25">
      <c r="B21856" s="9"/>
      <c r="C21856" s="9"/>
    </row>
    <row r="21857" spans="2:3" x14ac:dyDescent="0.25">
      <c r="B21857" s="9"/>
      <c r="C21857" s="9"/>
    </row>
    <row r="21858" spans="2:3" x14ac:dyDescent="0.25">
      <c r="B21858" s="9"/>
      <c r="C21858" s="9"/>
    </row>
    <row r="21859" spans="2:3" x14ac:dyDescent="0.25">
      <c r="B21859" s="9"/>
      <c r="C21859" s="9"/>
    </row>
    <row r="21860" spans="2:3" x14ac:dyDescent="0.25">
      <c r="B21860" s="9"/>
      <c r="C21860" s="9"/>
    </row>
    <row r="21861" spans="2:3" x14ac:dyDescent="0.25">
      <c r="B21861" s="9"/>
      <c r="C21861" s="9"/>
    </row>
    <row r="21862" spans="2:3" x14ac:dyDescent="0.25">
      <c r="B21862" s="9"/>
      <c r="C21862" s="9"/>
    </row>
    <row r="21863" spans="2:3" x14ac:dyDescent="0.25">
      <c r="B21863" s="9"/>
      <c r="C21863" s="9"/>
    </row>
    <row r="21864" spans="2:3" x14ac:dyDescent="0.25">
      <c r="B21864" s="9"/>
      <c r="C21864" s="9"/>
    </row>
    <row r="21865" spans="2:3" x14ac:dyDescent="0.25">
      <c r="B21865" s="9"/>
      <c r="C21865" s="9"/>
    </row>
    <row r="21866" spans="2:3" x14ac:dyDescent="0.25">
      <c r="B21866" s="9"/>
      <c r="C21866" s="9"/>
    </row>
    <row r="21867" spans="2:3" x14ac:dyDescent="0.25">
      <c r="B21867" s="9"/>
      <c r="C21867" s="9"/>
    </row>
    <row r="21868" spans="2:3" x14ac:dyDescent="0.25">
      <c r="B21868" s="9"/>
      <c r="C21868" s="9"/>
    </row>
    <row r="21869" spans="2:3" x14ac:dyDescent="0.25">
      <c r="B21869" s="9"/>
      <c r="C21869" s="9"/>
    </row>
    <row r="21870" spans="2:3" x14ac:dyDescent="0.25">
      <c r="B21870" s="9"/>
      <c r="C21870" s="9"/>
    </row>
    <row r="21871" spans="2:3" x14ac:dyDescent="0.25">
      <c r="B21871" s="9"/>
      <c r="C21871" s="9"/>
    </row>
    <row r="21872" spans="2:3" x14ac:dyDescent="0.25">
      <c r="B21872" s="9"/>
      <c r="C21872" s="9"/>
    </row>
    <row r="21873" spans="2:3" x14ac:dyDescent="0.25">
      <c r="B21873" s="9"/>
      <c r="C21873" s="9"/>
    </row>
    <row r="21874" spans="2:3" x14ac:dyDescent="0.25">
      <c r="B21874" s="9"/>
      <c r="C21874" s="9"/>
    </row>
    <row r="21875" spans="2:3" x14ac:dyDescent="0.25">
      <c r="B21875" s="9"/>
      <c r="C21875" s="9"/>
    </row>
    <row r="21876" spans="2:3" x14ac:dyDescent="0.25">
      <c r="B21876" s="9"/>
      <c r="C21876" s="9"/>
    </row>
    <row r="21877" spans="2:3" x14ac:dyDescent="0.25">
      <c r="B21877" s="9"/>
      <c r="C21877" s="9"/>
    </row>
    <row r="21878" spans="2:3" x14ac:dyDescent="0.25">
      <c r="B21878" s="9"/>
      <c r="C21878" s="9"/>
    </row>
    <row r="21879" spans="2:3" x14ac:dyDescent="0.25">
      <c r="B21879" s="9"/>
      <c r="C21879" s="9"/>
    </row>
    <row r="21880" spans="2:3" x14ac:dyDescent="0.25">
      <c r="B21880" s="9"/>
      <c r="C21880" s="9"/>
    </row>
    <row r="21881" spans="2:3" x14ac:dyDescent="0.25">
      <c r="B21881" s="9"/>
      <c r="C21881" s="9"/>
    </row>
    <row r="21882" spans="2:3" x14ac:dyDescent="0.25">
      <c r="B21882" s="9"/>
      <c r="C21882" s="9"/>
    </row>
    <row r="21883" spans="2:3" x14ac:dyDescent="0.25">
      <c r="B21883" s="9"/>
      <c r="C21883" s="9"/>
    </row>
    <row r="21884" spans="2:3" x14ac:dyDescent="0.25">
      <c r="B21884" s="9"/>
      <c r="C21884" s="9"/>
    </row>
    <row r="21885" spans="2:3" x14ac:dyDescent="0.25">
      <c r="B21885" s="9"/>
      <c r="C21885" s="9"/>
    </row>
    <row r="21886" spans="2:3" x14ac:dyDescent="0.25">
      <c r="B21886" s="9"/>
      <c r="C21886" s="9"/>
    </row>
    <row r="21887" spans="2:3" x14ac:dyDescent="0.25">
      <c r="B21887" s="9"/>
      <c r="C21887" s="9"/>
    </row>
    <row r="21888" spans="2:3" x14ac:dyDescent="0.25">
      <c r="B21888" s="9"/>
      <c r="C21888" s="9"/>
    </row>
    <row r="21889" spans="2:3" x14ac:dyDescent="0.25">
      <c r="B21889" s="9"/>
      <c r="C21889" s="9"/>
    </row>
    <row r="21890" spans="2:3" x14ac:dyDescent="0.25">
      <c r="B21890" s="9"/>
      <c r="C21890" s="9"/>
    </row>
    <row r="21891" spans="2:3" x14ac:dyDescent="0.25">
      <c r="B21891" s="9"/>
      <c r="C21891" s="9"/>
    </row>
    <row r="21892" spans="2:3" x14ac:dyDescent="0.25">
      <c r="B21892" s="9"/>
      <c r="C21892" s="9"/>
    </row>
    <row r="21893" spans="2:3" x14ac:dyDescent="0.25">
      <c r="B21893" s="9"/>
      <c r="C21893" s="9"/>
    </row>
    <row r="21894" spans="2:3" x14ac:dyDescent="0.25">
      <c r="B21894" s="9"/>
      <c r="C21894" s="9"/>
    </row>
    <row r="21895" spans="2:3" x14ac:dyDescent="0.25">
      <c r="B21895" s="9"/>
      <c r="C21895" s="9"/>
    </row>
    <row r="21896" spans="2:3" x14ac:dyDescent="0.25">
      <c r="B21896" s="9"/>
      <c r="C21896" s="9"/>
    </row>
    <row r="21897" spans="2:3" x14ac:dyDescent="0.25">
      <c r="B21897" s="9"/>
      <c r="C21897" s="9"/>
    </row>
    <row r="21898" spans="2:3" x14ac:dyDescent="0.25">
      <c r="B21898" s="9"/>
      <c r="C21898" s="9"/>
    </row>
    <row r="21899" spans="2:3" x14ac:dyDescent="0.25">
      <c r="B21899" s="9"/>
      <c r="C21899" s="9"/>
    </row>
    <row r="21900" spans="2:3" x14ac:dyDescent="0.25">
      <c r="B21900" s="9"/>
      <c r="C21900" s="9"/>
    </row>
    <row r="21901" spans="2:3" x14ac:dyDescent="0.25">
      <c r="B21901" s="9"/>
      <c r="C21901" s="9"/>
    </row>
    <row r="21902" spans="2:3" x14ac:dyDescent="0.25">
      <c r="B21902" s="9"/>
      <c r="C21902" s="9"/>
    </row>
    <row r="21903" spans="2:3" x14ac:dyDescent="0.25">
      <c r="B21903" s="9"/>
      <c r="C21903" s="9"/>
    </row>
    <row r="21904" spans="2:3" x14ac:dyDescent="0.25">
      <c r="B21904" s="9"/>
      <c r="C21904" s="9"/>
    </row>
    <row r="21905" spans="2:3" x14ac:dyDescent="0.25">
      <c r="B21905" s="9"/>
      <c r="C21905" s="9"/>
    </row>
    <row r="21906" spans="2:3" x14ac:dyDescent="0.25">
      <c r="B21906" s="9"/>
      <c r="C21906" s="9"/>
    </row>
    <row r="21907" spans="2:3" x14ac:dyDescent="0.25">
      <c r="B21907" s="9"/>
      <c r="C21907" s="9"/>
    </row>
    <row r="21908" spans="2:3" x14ac:dyDescent="0.25">
      <c r="B21908" s="9"/>
      <c r="C21908" s="9"/>
    </row>
    <row r="21909" spans="2:3" x14ac:dyDescent="0.25">
      <c r="B21909" s="9"/>
      <c r="C21909" s="9"/>
    </row>
    <row r="21910" spans="2:3" x14ac:dyDescent="0.25">
      <c r="B21910" s="9"/>
      <c r="C21910" s="9"/>
    </row>
    <row r="21911" spans="2:3" x14ac:dyDescent="0.25">
      <c r="B21911" s="9"/>
      <c r="C21911" s="9"/>
    </row>
    <row r="21912" spans="2:3" x14ac:dyDescent="0.25">
      <c r="B21912" s="9"/>
      <c r="C21912" s="9"/>
    </row>
    <row r="21913" spans="2:3" x14ac:dyDescent="0.25">
      <c r="B21913" s="9"/>
      <c r="C21913" s="9"/>
    </row>
    <row r="21914" spans="2:3" x14ac:dyDescent="0.25">
      <c r="B21914" s="9"/>
      <c r="C21914" s="9"/>
    </row>
    <row r="21915" spans="2:3" x14ac:dyDescent="0.25">
      <c r="B21915" s="9"/>
      <c r="C21915" s="9"/>
    </row>
    <row r="21916" spans="2:3" x14ac:dyDescent="0.25">
      <c r="B21916" s="9"/>
      <c r="C21916" s="9"/>
    </row>
    <row r="21917" spans="2:3" x14ac:dyDescent="0.25">
      <c r="B21917" s="9"/>
      <c r="C21917" s="9"/>
    </row>
    <row r="21918" spans="2:3" x14ac:dyDescent="0.25">
      <c r="B21918" s="9"/>
      <c r="C21918" s="9"/>
    </row>
    <row r="21919" spans="2:3" x14ac:dyDescent="0.25">
      <c r="B21919" s="9"/>
      <c r="C21919" s="9"/>
    </row>
    <row r="21920" spans="2:3" x14ac:dyDescent="0.25">
      <c r="B21920" s="9"/>
      <c r="C21920" s="9"/>
    </row>
    <row r="21921" spans="2:3" x14ac:dyDescent="0.25">
      <c r="B21921" s="9"/>
      <c r="C21921" s="9"/>
    </row>
    <row r="21922" spans="2:3" x14ac:dyDescent="0.25">
      <c r="B21922" s="9"/>
      <c r="C21922" s="9"/>
    </row>
    <row r="21923" spans="2:3" x14ac:dyDescent="0.25">
      <c r="B21923" s="9"/>
      <c r="C21923" s="9"/>
    </row>
    <row r="21924" spans="2:3" x14ac:dyDescent="0.25">
      <c r="B21924" s="9"/>
      <c r="C21924" s="9"/>
    </row>
    <row r="21925" spans="2:3" x14ac:dyDescent="0.25">
      <c r="B21925" s="9"/>
      <c r="C21925" s="9"/>
    </row>
    <row r="21926" spans="2:3" x14ac:dyDescent="0.25">
      <c r="B21926" s="9"/>
      <c r="C21926" s="9"/>
    </row>
    <row r="21927" spans="2:3" x14ac:dyDescent="0.25">
      <c r="B21927" s="9"/>
      <c r="C21927" s="9"/>
    </row>
    <row r="21928" spans="2:3" x14ac:dyDescent="0.25">
      <c r="B21928" s="9"/>
      <c r="C21928" s="9"/>
    </row>
    <row r="21929" spans="2:3" x14ac:dyDescent="0.25">
      <c r="B21929" s="9"/>
      <c r="C21929" s="9"/>
    </row>
    <row r="21930" spans="2:3" x14ac:dyDescent="0.25">
      <c r="B21930" s="9"/>
      <c r="C21930" s="9"/>
    </row>
    <row r="21931" spans="2:3" x14ac:dyDescent="0.25">
      <c r="B21931" s="9"/>
      <c r="C21931" s="9"/>
    </row>
    <row r="21932" spans="2:3" x14ac:dyDescent="0.25">
      <c r="B21932" s="9"/>
      <c r="C21932" s="9"/>
    </row>
    <row r="21933" spans="2:3" x14ac:dyDescent="0.25">
      <c r="B21933" s="9"/>
      <c r="C21933" s="9"/>
    </row>
    <row r="21934" spans="2:3" x14ac:dyDescent="0.25">
      <c r="B21934" s="9"/>
      <c r="C21934" s="9"/>
    </row>
    <row r="21935" spans="2:3" x14ac:dyDescent="0.25">
      <c r="B21935" s="9"/>
      <c r="C21935" s="9"/>
    </row>
    <row r="21936" spans="2:3" x14ac:dyDescent="0.25">
      <c r="B21936" s="9"/>
      <c r="C21936" s="9"/>
    </row>
    <row r="21937" spans="2:3" x14ac:dyDescent="0.25">
      <c r="B21937" s="9"/>
      <c r="C21937" s="9"/>
    </row>
    <row r="21938" spans="2:3" x14ac:dyDescent="0.25">
      <c r="B21938" s="9"/>
      <c r="C21938" s="9"/>
    </row>
    <row r="21939" spans="2:3" x14ac:dyDescent="0.25">
      <c r="B21939" s="9"/>
      <c r="C21939" s="9"/>
    </row>
    <row r="21940" spans="2:3" x14ac:dyDescent="0.25">
      <c r="B21940" s="9"/>
      <c r="C21940" s="9"/>
    </row>
    <row r="21941" spans="2:3" x14ac:dyDescent="0.25">
      <c r="B21941" s="9"/>
      <c r="C21941" s="9"/>
    </row>
    <row r="21942" spans="2:3" x14ac:dyDescent="0.25">
      <c r="B21942" s="9"/>
      <c r="C21942" s="9"/>
    </row>
    <row r="21943" spans="2:3" x14ac:dyDescent="0.25">
      <c r="B21943" s="9"/>
      <c r="C21943" s="9"/>
    </row>
    <row r="21944" spans="2:3" x14ac:dyDescent="0.25">
      <c r="B21944" s="9"/>
      <c r="C21944" s="9"/>
    </row>
    <row r="21945" spans="2:3" x14ac:dyDescent="0.25">
      <c r="B21945" s="9"/>
      <c r="C21945" s="9"/>
    </row>
    <row r="21946" spans="2:3" x14ac:dyDescent="0.25">
      <c r="B21946" s="9"/>
      <c r="C21946" s="9"/>
    </row>
    <row r="21947" spans="2:3" x14ac:dyDescent="0.25">
      <c r="B21947" s="9"/>
      <c r="C21947" s="9"/>
    </row>
    <row r="21948" spans="2:3" x14ac:dyDescent="0.25">
      <c r="B21948" s="9"/>
      <c r="C21948" s="9"/>
    </row>
    <row r="21949" spans="2:3" x14ac:dyDescent="0.25">
      <c r="B21949" s="9"/>
      <c r="C21949" s="9"/>
    </row>
    <row r="21950" spans="2:3" x14ac:dyDescent="0.25">
      <c r="B21950" s="9"/>
      <c r="C21950" s="9"/>
    </row>
    <row r="21951" spans="2:3" x14ac:dyDescent="0.25">
      <c r="B21951" s="9"/>
      <c r="C21951" s="9"/>
    </row>
    <row r="21952" spans="2:3" x14ac:dyDescent="0.25">
      <c r="B21952" s="9"/>
      <c r="C21952" s="9"/>
    </row>
    <row r="21953" spans="2:3" x14ac:dyDescent="0.25">
      <c r="B21953" s="9"/>
      <c r="C21953" s="9"/>
    </row>
    <row r="21954" spans="2:3" x14ac:dyDescent="0.25">
      <c r="B21954" s="9"/>
      <c r="C21954" s="9"/>
    </row>
    <row r="21955" spans="2:3" x14ac:dyDescent="0.25">
      <c r="B21955" s="9"/>
      <c r="C21955" s="9"/>
    </row>
    <row r="21956" spans="2:3" x14ac:dyDescent="0.25">
      <c r="B21956" s="9"/>
      <c r="C21956" s="9"/>
    </row>
    <row r="21957" spans="2:3" x14ac:dyDescent="0.25">
      <c r="B21957" s="9"/>
      <c r="C21957" s="9"/>
    </row>
    <row r="21958" spans="2:3" x14ac:dyDescent="0.25">
      <c r="B21958" s="9"/>
      <c r="C21958" s="9"/>
    </row>
    <row r="21959" spans="2:3" x14ac:dyDescent="0.25">
      <c r="B21959" s="9"/>
      <c r="C21959" s="9"/>
    </row>
    <row r="21960" spans="2:3" x14ac:dyDescent="0.25">
      <c r="B21960" s="9"/>
      <c r="C21960" s="9"/>
    </row>
    <row r="21961" spans="2:3" x14ac:dyDescent="0.25">
      <c r="B21961" s="9"/>
      <c r="C21961" s="9"/>
    </row>
    <row r="21962" spans="2:3" x14ac:dyDescent="0.25">
      <c r="B21962" s="9"/>
      <c r="C21962" s="9"/>
    </row>
    <row r="21963" spans="2:3" x14ac:dyDescent="0.25">
      <c r="B21963" s="9"/>
      <c r="C21963" s="9"/>
    </row>
    <row r="21964" spans="2:3" x14ac:dyDescent="0.25">
      <c r="B21964" s="9"/>
      <c r="C21964" s="9"/>
    </row>
    <row r="21965" spans="2:3" x14ac:dyDescent="0.25">
      <c r="B21965" s="9"/>
      <c r="C21965" s="9"/>
    </row>
    <row r="21966" spans="2:3" x14ac:dyDescent="0.25">
      <c r="B21966" s="9"/>
      <c r="C21966" s="9"/>
    </row>
    <row r="21967" spans="2:3" x14ac:dyDescent="0.25">
      <c r="B21967" s="9"/>
      <c r="C21967" s="9"/>
    </row>
    <row r="21968" spans="2:3" x14ac:dyDescent="0.25">
      <c r="B21968" s="9"/>
      <c r="C21968" s="9"/>
    </row>
    <row r="21969" spans="2:3" x14ac:dyDescent="0.25">
      <c r="B21969" s="9"/>
      <c r="C21969" s="9"/>
    </row>
    <row r="21970" spans="2:3" x14ac:dyDescent="0.25">
      <c r="B21970" s="9"/>
      <c r="C21970" s="9"/>
    </row>
    <row r="21971" spans="2:3" x14ac:dyDescent="0.25">
      <c r="B21971" s="9"/>
      <c r="C21971" s="9"/>
    </row>
    <row r="21972" spans="2:3" x14ac:dyDescent="0.25">
      <c r="B21972" s="9"/>
      <c r="C21972" s="9"/>
    </row>
    <row r="21973" spans="2:3" x14ac:dyDescent="0.25">
      <c r="B21973" s="9"/>
      <c r="C21973" s="9"/>
    </row>
    <row r="21974" spans="2:3" x14ac:dyDescent="0.25">
      <c r="B21974" s="9"/>
      <c r="C21974" s="9"/>
    </row>
    <row r="21975" spans="2:3" x14ac:dyDescent="0.25">
      <c r="B21975" s="9"/>
      <c r="C21975" s="9"/>
    </row>
    <row r="21976" spans="2:3" x14ac:dyDescent="0.25">
      <c r="B21976" s="9"/>
      <c r="C21976" s="9"/>
    </row>
    <row r="21977" spans="2:3" x14ac:dyDescent="0.25">
      <c r="B21977" s="9"/>
      <c r="C21977" s="9"/>
    </row>
    <row r="21978" spans="2:3" x14ac:dyDescent="0.25">
      <c r="B21978" s="9"/>
      <c r="C21978" s="9"/>
    </row>
    <row r="21979" spans="2:3" x14ac:dyDescent="0.25">
      <c r="B21979" s="9"/>
      <c r="C21979" s="9"/>
    </row>
    <row r="21980" spans="2:3" x14ac:dyDescent="0.25">
      <c r="B21980" s="9"/>
      <c r="C21980" s="9"/>
    </row>
    <row r="21981" spans="2:3" x14ac:dyDescent="0.25">
      <c r="B21981" s="9"/>
      <c r="C21981" s="9"/>
    </row>
    <row r="21982" spans="2:3" x14ac:dyDescent="0.25">
      <c r="B21982" s="9"/>
      <c r="C21982" s="9"/>
    </row>
    <row r="21983" spans="2:3" x14ac:dyDescent="0.25">
      <c r="B21983" s="9"/>
      <c r="C21983" s="9"/>
    </row>
    <row r="21984" spans="2:3" x14ac:dyDescent="0.25">
      <c r="B21984" s="9"/>
      <c r="C21984" s="9"/>
    </row>
    <row r="21985" spans="2:3" x14ac:dyDescent="0.25">
      <c r="B21985" s="9"/>
      <c r="C21985" s="9"/>
    </row>
    <row r="21986" spans="2:3" x14ac:dyDescent="0.25">
      <c r="B21986" s="9"/>
      <c r="C21986" s="9"/>
    </row>
    <row r="21987" spans="2:3" x14ac:dyDescent="0.25">
      <c r="B21987" s="9"/>
      <c r="C21987" s="9"/>
    </row>
    <row r="21988" spans="2:3" x14ac:dyDescent="0.25">
      <c r="B21988" s="9"/>
      <c r="C21988" s="9"/>
    </row>
    <row r="21989" spans="2:3" x14ac:dyDescent="0.25">
      <c r="B21989" s="9"/>
      <c r="C21989" s="9"/>
    </row>
    <row r="21990" spans="2:3" x14ac:dyDescent="0.25">
      <c r="B21990" s="9"/>
      <c r="C21990" s="9"/>
    </row>
    <row r="21991" spans="2:3" x14ac:dyDescent="0.25">
      <c r="B21991" s="9"/>
      <c r="C21991" s="9"/>
    </row>
    <row r="21992" spans="2:3" x14ac:dyDescent="0.25">
      <c r="B21992" s="9"/>
      <c r="C21992" s="9"/>
    </row>
    <row r="21993" spans="2:3" x14ac:dyDescent="0.25">
      <c r="B21993" s="9"/>
      <c r="C21993" s="9"/>
    </row>
    <row r="21994" spans="2:3" x14ac:dyDescent="0.25">
      <c r="B21994" s="9"/>
      <c r="C21994" s="9"/>
    </row>
    <row r="21995" spans="2:3" x14ac:dyDescent="0.25">
      <c r="B21995" s="9"/>
      <c r="C21995" s="9"/>
    </row>
    <row r="21996" spans="2:3" x14ac:dyDescent="0.25">
      <c r="B21996" s="9"/>
      <c r="C21996" s="9"/>
    </row>
    <row r="21997" spans="2:3" x14ac:dyDescent="0.25">
      <c r="B21997" s="9"/>
      <c r="C21997" s="9"/>
    </row>
    <row r="21998" spans="2:3" x14ac:dyDescent="0.25">
      <c r="B21998" s="9"/>
      <c r="C21998" s="9"/>
    </row>
    <row r="21999" spans="2:3" x14ac:dyDescent="0.25">
      <c r="B21999" s="9"/>
      <c r="C21999" s="9"/>
    </row>
    <row r="22000" spans="2:3" x14ac:dyDescent="0.25">
      <c r="B22000" s="9"/>
      <c r="C22000" s="9"/>
    </row>
    <row r="22001" spans="2:3" x14ac:dyDescent="0.25">
      <c r="B22001" s="9"/>
      <c r="C22001" s="9"/>
    </row>
    <row r="22002" spans="2:3" x14ac:dyDescent="0.25">
      <c r="B22002" s="9"/>
      <c r="C22002" s="9"/>
    </row>
    <row r="22003" spans="2:3" x14ac:dyDescent="0.25">
      <c r="B22003" s="9"/>
      <c r="C22003" s="9"/>
    </row>
    <row r="22004" spans="2:3" x14ac:dyDescent="0.25">
      <c r="B22004" s="9"/>
      <c r="C22004" s="9"/>
    </row>
    <row r="22005" spans="2:3" x14ac:dyDescent="0.25">
      <c r="B22005" s="9"/>
      <c r="C22005" s="9"/>
    </row>
    <row r="22006" spans="2:3" x14ac:dyDescent="0.25">
      <c r="B22006" s="9"/>
      <c r="C22006" s="9"/>
    </row>
    <row r="22007" spans="2:3" x14ac:dyDescent="0.25">
      <c r="B22007" s="9"/>
      <c r="C22007" s="9"/>
    </row>
    <row r="22008" spans="2:3" x14ac:dyDescent="0.25">
      <c r="B22008" s="9"/>
      <c r="C22008" s="9"/>
    </row>
    <row r="22009" spans="2:3" x14ac:dyDescent="0.25">
      <c r="B22009" s="9"/>
      <c r="C22009" s="9"/>
    </row>
    <row r="22010" spans="2:3" x14ac:dyDescent="0.25">
      <c r="B22010" s="9"/>
      <c r="C22010" s="9"/>
    </row>
    <row r="22011" spans="2:3" x14ac:dyDescent="0.25">
      <c r="B22011" s="9"/>
      <c r="C22011" s="9"/>
    </row>
    <row r="22012" spans="2:3" x14ac:dyDescent="0.25">
      <c r="B22012" s="9"/>
      <c r="C22012" s="9"/>
    </row>
    <row r="22013" spans="2:3" x14ac:dyDescent="0.25">
      <c r="B22013" s="9"/>
      <c r="C22013" s="9"/>
    </row>
    <row r="22014" spans="2:3" x14ac:dyDescent="0.25">
      <c r="B22014" s="9"/>
      <c r="C22014" s="9"/>
    </row>
    <row r="22015" spans="2:3" x14ac:dyDescent="0.25">
      <c r="B22015" s="9"/>
      <c r="C22015" s="9"/>
    </row>
    <row r="22016" spans="2:3" x14ac:dyDescent="0.25">
      <c r="B22016" s="9"/>
      <c r="C22016" s="9"/>
    </row>
    <row r="22017" spans="2:3" x14ac:dyDescent="0.25">
      <c r="B22017" s="9"/>
      <c r="C22017" s="9"/>
    </row>
    <row r="22018" spans="2:3" x14ac:dyDescent="0.25">
      <c r="B22018" s="9"/>
      <c r="C22018" s="9"/>
    </row>
    <row r="22019" spans="2:3" x14ac:dyDescent="0.25">
      <c r="B22019" s="9"/>
      <c r="C22019" s="9"/>
    </row>
    <row r="22020" spans="2:3" x14ac:dyDescent="0.25">
      <c r="B22020" s="9"/>
      <c r="C22020" s="9"/>
    </row>
    <row r="22021" spans="2:3" x14ac:dyDescent="0.25">
      <c r="B22021" s="9"/>
      <c r="C22021" s="9"/>
    </row>
    <row r="22022" spans="2:3" x14ac:dyDescent="0.25">
      <c r="B22022" s="9"/>
      <c r="C22022" s="9"/>
    </row>
    <row r="22023" spans="2:3" x14ac:dyDescent="0.25">
      <c r="B22023" s="9"/>
      <c r="C22023" s="9"/>
    </row>
    <row r="22024" spans="2:3" x14ac:dyDescent="0.25">
      <c r="B22024" s="9"/>
      <c r="C22024" s="9"/>
    </row>
    <row r="22025" spans="2:3" x14ac:dyDescent="0.25">
      <c r="B22025" s="9"/>
      <c r="C22025" s="9"/>
    </row>
    <row r="22026" spans="2:3" x14ac:dyDescent="0.25">
      <c r="B22026" s="9"/>
      <c r="C22026" s="9"/>
    </row>
    <row r="22027" spans="2:3" x14ac:dyDescent="0.25">
      <c r="B22027" s="9"/>
      <c r="C22027" s="9"/>
    </row>
    <row r="22028" spans="2:3" x14ac:dyDescent="0.25">
      <c r="B22028" s="9"/>
      <c r="C22028" s="9"/>
    </row>
    <row r="22029" spans="2:3" x14ac:dyDescent="0.25">
      <c r="B22029" s="9"/>
      <c r="C22029" s="9"/>
    </row>
    <row r="22030" spans="2:3" x14ac:dyDescent="0.25">
      <c r="B22030" s="9"/>
      <c r="C22030" s="9"/>
    </row>
    <row r="22031" spans="2:3" x14ac:dyDescent="0.25">
      <c r="B22031" s="9"/>
      <c r="C22031" s="9"/>
    </row>
    <row r="22032" spans="2:3" x14ac:dyDescent="0.25">
      <c r="B22032" s="9"/>
      <c r="C22032" s="9"/>
    </row>
    <row r="22033" spans="2:3" x14ac:dyDescent="0.25">
      <c r="B22033" s="9"/>
      <c r="C22033" s="9"/>
    </row>
    <row r="22034" spans="2:3" x14ac:dyDescent="0.25">
      <c r="B22034" s="9"/>
      <c r="C22034" s="9"/>
    </row>
    <row r="22035" spans="2:3" x14ac:dyDescent="0.25">
      <c r="B22035" s="9"/>
      <c r="C22035" s="9"/>
    </row>
    <row r="22036" spans="2:3" x14ac:dyDescent="0.25">
      <c r="B22036" s="9"/>
      <c r="C22036" s="9"/>
    </row>
    <row r="22037" spans="2:3" x14ac:dyDescent="0.25">
      <c r="B22037" s="9"/>
      <c r="C22037" s="9"/>
    </row>
    <row r="22038" spans="2:3" x14ac:dyDescent="0.25">
      <c r="B22038" s="9"/>
      <c r="C22038" s="9"/>
    </row>
    <row r="22039" spans="2:3" x14ac:dyDescent="0.25">
      <c r="B22039" s="9"/>
      <c r="C22039" s="9"/>
    </row>
    <row r="22040" spans="2:3" x14ac:dyDescent="0.25">
      <c r="B22040" s="9"/>
      <c r="C22040" s="9"/>
    </row>
    <row r="22041" spans="2:3" x14ac:dyDescent="0.25">
      <c r="B22041" s="9"/>
      <c r="C22041" s="9"/>
    </row>
    <row r="22042" spans="2:3" x14ac:dyDescent="0.25">
      <c r="B22042" s="9"/>
      <c r="C22042" s="9"/>
    </row>
    <row r="22043" spans="2:3" x14ac:dyDescent="0.25">
      <c r="B22043" s="9"/>
      <c r="C22043" s="9"/>
    </row>
    <row r="22044" spans="2:3" x14ac:dyDescent="0.25">
      <c r="B22044" s="9"/>
      <c r="C22044" s="9"/>
    </row>
    <row r="22045" spans="2:3" x14ac:dyDescent="0.25">
      <c r="B22045" s="9"/>
      <c r="C22045" s="9"/>
    </row>
    <row r="22046" spans="2:3" x14ac:dyDescent="0.25">
      <c r="B22046" s="9"/>
      <c r="C22046" s="9"/>
    </row>
    <row r="22047" spans="2:3" x14ac:dyDescent="0.25">
      <c r="B22047" s="9"/>
      <c r="C22047" s="9"/>
    </row>
    <row r="22048" spans="2:3" x14ac:dyDescent="0.25">
      <c r="B22048" s="9"/>
      <c r="C22048" s="9"/>
    </row>
    <row r="22049" spans="2:3" x14ac:dyDescent="0.25">
      <c r="B22049" s="9"/>
      <c r="C22049" s="9"/>
    </row>
    <row r="22050" spans="2:3" x14ac:dyDescent="0.25">
      <c r="B22050" s="9"/>
      <c r="C22050" s="9"/>
    </row>
    <row r="22051" spans="2:3" x14ac:dyDescent="0.25">
      <c r="B22051" s="9"/>
      <c r="C22051" s="9"/>
    </row>
    <row r="22052" spans="2:3" x14ac:dyDescent="0.25">
      <c r="B22052" s="9"/>
      <c r="C22052" s="9"/>
    </row>
    <row r="22053" spans="2:3" x14ac:dyDescent="0.25">
      <c r="B22053" s="9"/>
      <c r="C22053" s="9"/>
    </row>
    <row r="22054" spans="2:3" x14ac:dyDescent="0.25">
      <c r="B22054" s="9"/>
      <c r="C22054" s="9"/>
    </row>
    <row r="22055" spans="2:3" x14ac:dyDescent="0.25">
      <c r="B22055" s="9"/>
      <c r="C22055" s="9"/>
    </row>
    <row r="22056" spans="2:3" x14ac:dyDescent="0.25">
      <c r="B22056" s="9"/>
      <c r="C22056" s="9"/>
    </row>
    <row r="22057" spans="2:3" x14ac:dyDescent="0.25">
      <c r="B22057" s="9"/>
      <c r="C22057" s="9"/>
    </row>
    <row r="22058" spans="2:3" x14ac:dyDescent="0.25">
      <c r="B22058" s="9"/>
      <c r="C22058" s="9"/>
    </row>
    <row r="22059" spans="2:3" x14ac:dyDescent="0.25">
      <c r="B22059" s="9"/>
      <c r="C22059" s="9"/>
    </row>
    <row r="22060" spans="2:3" x14ac:dyDescent="0.25">
      <c r="B22060" s="9"/>
      <c r="C22060" s="9"/>
    </row>
    <row r="22061" spans="2:3" x14ac:dyDescent="0.25">
      <c r="B22061" s="9"/>
      <c r="C22061" s="9"/>
    </row>
    <row r="22062" spans="2:3" x14ac:dyDescent="0.25">
      <c r="B22062" s="9"/>
      <c r="C22062" s="9"/>
    </row>
    <row r="22063" spans="2:3" x14ac:dyDescent="0.25">
      <c r="B22063" s="9"/>
      <c r="C22063" s="9"/>
    </row>
    <row r="22064" spans="2:3" x14ac:dyDescent="0.25">
      <c r="B22064" s="9"/>
      <c r="C22064" s="9"/>
    </row>
    <row r="22065" spans="2:3" x14ac:dyDescent="0.25">
      <c r="B22065" s="9"/>
      <c r="C22065" s="9"/>
    </row>
    <row r="22066" spans="2:3" x14ac:dyDescent="0.25">
      <c r="B22066" s="9"/>
      <c r="C22066" s="9"/>
    </row>
    <row r="22067" spans="2:3" x14ac:dyDescent="0.25">
      <c r="B22067" s="9"/>
      <c r="C22067" s="9"/>
    </row>
    <row r="22068" spans="2:3" x14ac:dyDescent="0.25">
      <c r="B22068" s="9"/>
      <c r="C22068" s="9"/>
    </row>
    <row r="22069" spans="2:3" x14ac:dyDescent="0.25">
      <c r="B22069" s="9"/>
      <c r="C22069" s="9"/>
    </row>
    <row r="22070" spans="2:3" x14ac:dyDescent="0.25">
      <c r="B22070" s="9"/>
      <c r="C22070" s="9"/>
    </row>
    <row r="22071" spans="2:3" x14ac:dyDescent="0.25">
      <c r="B22071" s="9"/>
      <c r="C22071" s="9"/>
    </row>
    <row r="22072" spans="2:3" x14ac:dyDescent="0.25">
      <c r="B22072" s="9"/>
      <c r="C22072" s="9"/>
    </row>
    <row r="22073" spans="2:3" x14ac:dyDescent="0.25">
      <c r="B22073" s="9"/>
      <c r="C22073" s="9"/>
    </row>
    <row r="22074" spans="2:3" x14ac:dyDescent="0.25">
      <c r="B22074" s="9"/>
      <c r="C22074" s="9"/>
    </row>
    <row r="22075" spans="2:3" x14ac:dyDescent="0.25">
      <c r="B22075" s="9"/>
      <c r="C22075" s="9"/>
    </row>
    <row r="22076" spans="2:3" x14ac:dyDescent="0.25">
      <c r="B22076" s="9"/>
      <c r="C22076" s="9"/>
    </row>
    <row r="22077" spans="2:3" x14ac:dyDescent="0.25">
      <c r="B22077" s="9"/>
      <c r="C22077" s="9"/>
    </row>
    <row r="22078" spans="2:3" x14ac:dyDescent="0.25">
      <c r="B22078" s="9"/>
      <c r="C22078" s="9"/>
    </row>
    <row r="22079" spans="2:3" x14ac:dyDescent="0.25">
      <c r="B22079" s="9"/>
      <c r="C22079" s="9"/>
    </row>
    <row r="22080" spans="2:3" x14ac:dyDescent="0.25">
      <c r="B22080" s="9"/>
      <c r="C22080" s="9"/>
    </row>
    <row r="22081" spans="2:3" x14ac:dyDescent="0.25">
      <c r="B22081" s="9"/>
      <c r="C22081" s="9"/>
    </row>
    <row r="22082" spans="2:3" x14ac:dyDescent="0.25">
      <c r="B22082" s="9"/>
      <c r="C22082" s="9"/>
    </row>
    <row r="22083" spans="2:3" x14ac:dyDescent="0.25">
      <c r="B22083" s="9"/>
      <c r="C22083" s="9"/>
    </row>
    <row r="22084" spans="2:3" x14ac:dyDescent="0.25">
      <c r="B22084" s="9"/>
      <c r="C22084" s="9"/>
    </row>
    <row r="22085" spans="2:3" x14ac:dyDescent="0.25">
      <c r="B22085" s="9"/>
      <c r="C22085" s="9"/>
    </row>
    <row r="22086" spans="2:3" x14ac:dyDescent="0.25">
      <c r="B22086" s="9"/>
      <c r="C22086" s="9"/>
    </row>
    <row r="22087" spans="2:3" x14ac:dyDescent="0.25">
      <c r="B22087" s="9"/>
      <c r="C22087" s="9"/>
    </row>
    <row r="22088" spans="2:3" x14ac:dyDescent="0.25">
      <c r="B22088" s="9"/>
      <c r="C22088" s="9"/>
    </row>
    <row r="22089" spans="2:3" x14ac:dyDescent="0.25">
      <c r="B22089" s="9"/>
      <c r="C22089" s="9"/>
    </row>
    <row r="22090" spans="2:3" x14ac:dyDescent="0.25">
      <c r="B22090" s="9"/>
      <c r="C22090" s="9"/>
    </row>
    <row r="22091" spans="2:3" x14ac:dyDescent="0.25">
      <c r="B22091" s="9"/>
      <c r="C22091" s="9"/>
    </row>
    <row r="22092" spans="2:3" x14ac:dyDescent="0.25">
      <c r="B22092" s="9"/>
      <c r="C22092" s="9"/>
    </row>
    <row r="22093" spans="2:3" x14ac:dyDescent="0.25">
      <c r="B22093" s="9"/>
      <c r="C22093" s="9"/>
    </row>
    <row r="22094" spans="2:3" x14ac:dyDescent="0.25">
      <c r="B22094" s="9"/>
      <c r="C22094" s="9"/>
    </row>
    <row r="22095" spans="2:3" x14ac:dyDescent="0.25">
      <c r="B22095" s="9"/>
      <c r="C22095" s="9"/>
    </row>
    <row r="22096" spans="2:3" x14ac:dyDescent="0.25">
      <c r="B22096" s="9"/>
      <c r="C22096" s="9"/>
    </row>
    <row r="22097" spans="2:3" x14ac:dyDescent="0.25">
      <c r="B22097" s="9"/>
      <c r="C22097" s="9"/>
    </row>
    <row r="22098" spans="2:3" x14ac:dyDescent="0.25">
      <c r="B22098" s="9"/>
      <c r="C22098" s="9"/>
    </row>
    <row r="22099" spans="2:3" x14ac:dyDescent="0.25">
      <c r="B22099" s="9"/>
      <c r="C22099" s="9"/>
    </row>
    <row r="22100" spans="2:3" x14ac:dyDescent="0.25">
      <c r="B22100" s="9"/>
      <c r="C22100" s="9"/>
    </row>
    <row r="22101" spans="2:3" x14ac:dyDescent="0.25">
      <c r="B22101" s="9"/>
      <c r="C22101" s="9"/>
    </row>
    <row r="22102" spans="2:3" x14ac:dyDescent="0.25">
      <c r="B22102" s="9"/>
      <c r="C22102" s="9"/>
    </row>
    <row r="22103" spans="2:3" x14ac:dyDescent="0.25">
      <c r="B22103" s="9"/>
      <c r="C22103" s="9"/>
    </row>
    <row r="22104" spans="2:3" x14ac:dyDescent="0.25">
      <c r="B22104" s="9"/>
      <c r="C22104" s="9"/>
    </row>
    <row r="22105" spans="2:3" x14ac:dyDescent="0.25">
      <c r="B22105" s="9"/>
      <c r="C22105" s="9"/>
    </row>
    <row r="22106" spans="2:3" x14ac:dyDescent="0.25">
      <c r="B22106" s="9"/>
      <c r="C22106" s="9"/>
    </row>
    <row r="22107" spans="2:3" x14ac:dyDescent="0.25">
      <c r="B22107" s="9"/>
      <c r="C22107" s="9"/>
    </row>
    <row r="22108" spans="2:3" x14ac:dyDescent="0.25">
      <c r="B22108" s="9"/>
      <c r="C22108" s="9"/>
    </row>
    <row r="22109" spans="2:3" x14ac:dyDescent="0.25">
      <c r="B22109" s="9"/>
      <c r="C22109" s="9"/>
    </row>
    <row r="22110" spans="2:3" x14ac:dyDescent="0.25">
      <c r="B22110" s="9"/>
      <c r="C22110" s="9"/>
    </row>
    <row r="22111" spans="2:3" x14ac:dyDescent="0.25">
      <c r="B22111" s="9"/>
      <c r="C22111" s="9"/>
    </row>
    <row r="22112" spans="2:3" x14ac:dyDescent="0.25">
      <c r="B22112" s="9"/>
      <c r="C22112" s="9"/>
    </row>
    <row r="22113" spans="2:3" x14ac:dyDescent="0.25">
      <c r="B22113" s="9"/>
      <c r="C22113" s="9"/>
    </row>
    <row r="22114" spans="2:3" x14ac:dyDescent="0.25">
      <c r="B22114" s="9"/>
      <c r="C22114" s="9"/>
    </row>
    <row r="22115" spans="2:3" x14ac:dyDescent="0.25">
      <c r="B22115" s="9"/>
      <c r="C22115" s="9"/>
    </row>
    <row r="22116" spans="2:3" x14ac:dyDescent="0.25">
      <c r="B22116" s="9"/>
      <c r="C22116" s="9"/>
    </row>
    <row r="22117" spans="2:3" x14ac:dyDescent="0.25">
      <c r="B22117" s="9"/>
      <c r="C22117" s="9"/>
    </row>
    <row r="22118" spans="2:3" x14ac:dyDescent="0.25">
      <c r="B22118" s="9"/>
      <c r="C22118" s="9"/>
    </row>
    <row r="22119" spans="2:3" x14ac:dyDescent="0.25">
      <c r="B22119" s="9"/>
      <c r="C22119" s="9"/>
    </row>
    <row r="22120" spans="2:3" x14ac:dyDescent="0.25">
      <c r="B22120" s="9"/>
      <c r="C22120" s="9"/>
    </row>
    <row r="22121" spans="2:3" x14ac:dyDescent="0.25">
      <c r="B22121" s="9"/>
      <c r="C22121" s="9"/>
    </row>
    <row r="22122" spans="2:3" x14ac:dyDescent="0.25">
      <c r="B22122" s="9"/>
      <c r="C22122" s="9"/>
    </row>
    <row r="22123" spans="2:3" x14ac:dyDescent="0.25">
      <c r="B22123" s="9"/>
      <c r="C22123" s="9"/>
    </row>
    <row r="22124" spans="2:3" x14ac:dyDescent="0.25">
      <c r="B22124" s="9"/>
      <c r="C22124" s="9"/>
    </row>
    <row r="22125" spans="2:3" x14ac:dyDescent="0.25">
      <c r="B22125" s="9"/>
      <c r="C22125" s="9"/>
    </row>
    <row r="22126" spans="2:3" x14ac:dyDescent="0.25">
      <c r="B22126" s="9"/>
      <c r="C22126" s="9"/>
    </row>
    <row r="22127" spans="2:3" x14ac:dyDescent="0.25">
      <c r="B22127" s="9"/>
      <c r="C22127" s="9"/>
    </row>
    <row r="22128" spans="2:3" x14ac:dyDescent="0.25">
      <c r="B22128" s="9"/>
      <c r="C22128" s="9"/>
    </row>
    <row r="22129" spans="2:3" x14ac:dyDescent="0.25">
      <c r="B22129" s="9"/>
      <c r="C22129" s="9"/>
    </row>
    <row r="22130" spans="2:3" x14ac:dyDescent="0.25">
      <c r="B22130" s="9"/>
      <c r="C22130" s="9"/>
    </row>
    <row r="22131" spans="2:3" x14ac:dyDescent="0.25">
      <c r="B22131" s="9"/>
      <c r="C22131" s="9"/>
    </row>
    <row r="22132" spans="2:3" x14ac:dyDescent="0.25">
      <c r="B22132" s="9"/>
      <c r="C22132" s="9"/>
    </row>
    <row r="22133" spans="2:3" x14ac:dyDescent="0.25">
      <c r="B22133" s="9"/>
      <c r="C22133" s="9"/>
    </row>
    <row r="22134" spans="2:3" x14ac:dyDescent="0.25">
      <c r="B22134" s="9"/>
      <c r="C22134" s="9"/>
    </row>
    <row r="22135" spans="2:3" x14ac:dyDescent="0.25">
      <c r="B22135" s="9"/>
      <c r="C22135" s="9"/>
    </row>
    <row r="22136" spans="2:3" x14ac:dyDescent="0.25">
      <c r="B22136" s="9"/>
      <c r="C22136" s="9"/>
    </row>
    <row r="22137" spans="2:3" x14ac:dyDescent="0.25">
      <c r="B22137" s="9"/>
      <c r="C22137" s="9"/>
    </row>
    <row r="22138" spans="2:3" x14ac:dyDescent="0.25">
      <c r="B22138" s="9"/>
      <c r="C22138" s="9"/>
    </row>
    <row r="22139" spans="2:3" x14ac:dyDescent="0.25">
      <c r="B22139" s="9"/>
      <c r="C22139" s="9"/>
    </row>
    <row r="22140" spans="2:3" x14ac:dyDescent="0.25">
      <c r="B22140" s="9"/>
      <c r="C22140" s="9"/>
    </row>
    <row r="22141" spans="2:3" x14ac:dyDescent="0.25">
      <c r="B22141" s="9"/>
      <c r="C22141" s="9"/>
    </row>
    <row r="22142" spans="2:3" x14ac:dyDescent="0.25">
      <c r="B22142" s="9"/>
      <c r="C22142" s="9"/>
    </row>
    <row r="22143" spans="2:3" x14ac:dyDescent="0.25">
      <c r="B22143" s="9"/>
      <c r="C22143" s="9"/>
    </row>
    <row r="22144" spans="2:3" x14ac:dyDescent="0.25">
      <c r="B22144" s="9"/>
      <c r="C22144" s="9"/>
    </row>
    <row r="22145" spans="2:3" x14ac:dyDescent="0.25">
      <c r="B22145" s="9"/>
      <c r="C22145" s="9"/>
    </row>
    <row r="22146" spans="2:3" x14ac:dyDescent="0.25">
      <c r="B22146" s="9"/>
      <c r="C22146" s="9"/>
    </row>
    <row r="22147" spans="2:3" x14ac:dyDescent="0.25">
      <c r="B22147" s="9"/>
      <c r="C22147" s="9"/>
    </row>
    <row r="22148" spans="2:3" x14ac:dyDescent="0.25">
      <c r="B22148" s="9"/>
      <c r="C22148" s="9"/>
    </row>
    <row r="22149" spans="2:3" x14ac:dyDescent="0.25">
      <c r="B22149" s="9"/>
      <c r="C22149" s="9"/>
    </row>
    <row r="22150" spans="2:3" x14ac:dyDescent="0.25">
      <c r="B22150" s="9"/>
      <c r="C22150" s="9"/>
    </row>
    <row r="22151" spans="2:3" x14ac:dyDescent="0.25">
      <c r="B22151" s="9"/>
      <c r="C22151" s="9"/>
    </row>
    <row r="22152" spans="2:3" x14ac:dyDescent="0.25">
      <c r="B22152" s="9"/>
      <c r="C22152" s="9"/>
    </row>
    <row r="22153" spans="2:3" x14ac:dyDescent="0.25">
      <c r="B22153" s="9"/>
      <c r="C22153" s="9"/>
    </row>
    <row r="22154" spans="2:3" x14ac:dyDescent="0.25">
      <c r="B22154" s="9"/>
      <c r="C22154" s="9"/>
    </row>
    <row r="22155" spans="2:3" x14ac:dyDescent="0.25">
      <c r="B22155" s="9"/>
      <c r="C22155" s="9"/>
    </row>
    <row r="22156" spans="2:3" x14ac:dyDescent="0.25">
      <c r="B22156" s="9"/>
      <c r="C22156" s="9"/>
    </row>
    <row r="22157" spans="2:3" x14ac:dyDescent="0.25">
      <c r="B22157" s="9"/>
      <c r="C22157" s="9"/>
    </row>
    <row r="22158" spans="2:3" x14ac:dyDescent="0.25">
      <c r="B22158" s="9"/>
      <c r="C22158" s="9"/>
    </row>
    <row r="22159" spans="2:3" x14ac:dyDescent="0.25">
      <c r="B22159" s="9"/>
      <c r="C22159" s="9"/>
    </row>
    <row r="22160" spans="2:3" x14ac:dyDescent="0.25">
      <c r="B22160" s="9"/>
      <c r="C22160" s="9"/>
    </row>
    <row r="22161" spans="2:3" x14ac:dyDescent="0.25">
      <c r="B22161" s="9"/>
      <c r="C22161" s="9"/>
    </row>
    <row r="22162" spans="2:3" x14ac:dyDescent="0.25">
      <c r="B22162" s="9"/>
      <c r="C22162" s="9"/>
    </row>
    <row r="22163" spans="2:3" x14ac:dyDescent="0.25">
      <c r="B22163" s="9"/>
      <c r="C22163" s="9"/>
    </row>
    <row r="22164" spans="2:3" x14ac:dyDescent="0.25">
      <c r="B22164" s="9"/>
      <c r="C22164" s="9"/>
    </row>
    <row r="22165" spans="2:3" x14ac:dyDescent="0.25">
      <c r="B22165" s="9"/>
      <c r="C22165" s="9"/>
    </row>
    <row r="22166" spans="2:3" x14ac:dyDescent="0.25">
      <c r="B22166" s="9"/>
      <c r="C22166" s="9"/>
    </row>
    <row r="22167" spans="2:3" x14ac:dyDescent="0.25">
      <c r="B22167" s="9"/>
      <c r="C22167" s="9"/>
    </row>
    <row r="22168" spans="2:3" x14ac:dyDescent="0.25">
      <c r="B22168" s="9"/>
      <c r="C22168" s="9"/>
    </row>
    <row r="22169" spans="2:3" x14ac:dyDescent="0.25">
      <c r="B22169" s="9"/>
      <c r="C22169" s="9"/>
    </row>
    <row r="22170" spans="2:3" x14ac:dyDescent="0.25">
      <c r="B22170" s="9"/>
      <c r="C22170" s="9"/>
    </row>
    <row r="22171" spans="2:3" x14ac:dyDescent="0.25">
      <c r="B22171" s="9"/>
      <c r="C22171" s="9"/>
    </row>
    <row r="22172" spans="2:3" x14ac:dyDescent="0.25">
      <c r="B22172" s="9"/>
      <c r="C22172" s="9"/>
    </row>
    <row r="22173" spans="2:3" x14ac:dyDescent="0.25">
      <c r="B22173" s="9"/>
      <c r="C22173" s="9"/>
    </row>
    <row r="22174" spans="2:3" x14ac:dyDescent="0.25">
      <c r="B22174" s="9"/>
      <c r="C22174" s="9"/>
    </row>
    <row r="22175" spans="2:3" x14ac:dyDescent="0.25">
      <c r="B22175" s="9"/>
      <c r="C22175" s="9"/>
    </row>
    <row r="22176" spans="2:3" x14ac:dyDescent="0.25">
      <c r="B22176" s="9"/>
      <c r="C22176" s="9"/>
    </row>
    <row r="22177" spans="2:3" x14ac:dyDescent="0.25">
      <c r="B22177" s="9"/>
      <c r="C22177" s="9"/>
    </row>
    <row r="22178" spans="2:3" x14ac:dyDescent="0.25">
      <c r="B22178" s="9"/>
      <c r="C22178" s="9"/>
    </row>
    <row r="22179" spans="2:3" x14ac:dyDescent="0.25">
      <c r="B22179" s="9"/>
      <c r="C22179" s="9"/>
    </row>
    <row r="22180" spans="2:3" x14ac:dyDescent="0.25">
      <c r="B22180" s="9"/>
      <c r="C22180" s="9"/>
    </row>
    <row r="22181" spans="2:3" x14ac:dyDescent="0.25">
      <c r="B22181" s="9"/>
      <c r="C22181" s="9"/>
    </row>
    <row r="22182" spans="2:3" x14ac:dyDescent="0.25">
      <c r="B22182" s="9"/>
      <c r="C22182" s="9"/>
    </row>
    <row r="22183" spans="2:3" x14ac:dyDescent="0.25">
      <c r="B22183" s="9"/>
      <c r="C22183" s="9"/>
    </row>
    <row r="22184" spans="2:3" x14ac:dyDescent="0.25">
      <c r="B22184" s="9"/>
      <c r="C22184" s="9"/>
    </row>
    <row r="22185" spans="2:3" x14ac:dyDescent="0.25">
      <c r="B22185" s="9"/>
      <c r="C22185" s="9"/>
    </row>
    <row r="22186" spans="2:3" x14ac:dyDescent="0.25">
      <c r="B22186" s="9"/>
      <c r="C22186" s="9"/>
    </row>
    <row r="22187" spans="2:3" x14ac:dyDescent="0.25">
      <c r="B22187" s="9"/>
      <c r="C22187" s="9"/>
    </row>
    <row r="22188" spans="2:3" x14ac:dyDescent="0.25">
      <c r="B22188" s="9"/>
      <c r="C22188" s="9"/>
    </row>
    <row r="22189" spans="2:3" x14ac:dyDescent="0.25">
      <c r="B22189" s="9"/>
      <c r="C22189" s="9"/>
    </row>
    <row r="22190" spans="2:3" x14ac:dyDescent="0.25">
      <c r="B22190" s="9"/>
      <c r="C22190" s="9"/>
    </row>
    <row r="22191" spans="2:3" x14ac:dyDescent="0.25">
      <c r="B22191" s="9"/>
      <c r="C22191" s="9"/>
    </row>
    <row r="22192" spans="2:3" x14ac:dyDescent="0.25">
      <c r="B22192" s="9"/>
      <c r="C22192" s="9"/>
    </row>
    <row r="22193" spans="2:3" x14ac:dyDescent="0.25">
      <c r="B22193" s="9"/>
      <c r="C22193" s="9"/>
    </row>
    <row r="22194" spans="2:3" x14ac:dyDescent="0.25">
      <c r="B22194" s="9"/>
      <c r="C22194" s="9"/>
    </row>
    <row r="22195" spans="2:3" x14ac:dyDescent="0.25">
      <c r="B22195" s="9"/>
      <c r="C22195" s="9"/>
    </row>
    <row r="22196" spans="2:3" x14ac:dyDescent="0.25">
      <c r="B22196" s="9"/>
      <c r="C22196" s="9"/>
    </row>
    <row r="22197" spans="2:3" x14ac:dyDescent="0.25">
      <c r="B22197" s="9"/>
      <c r="C22197" s="9"/>
    </row>
    <row r="22198" spans="2:3" x14ac:dyDescent="0.25">
      <c r="B22198" s="9"/>
      <c r="C22198" s="9"/>
    </row>
    <row r="22199" spans="2:3" x14ac:dyDescent="0.25">
      <c r="B22199" s="9"/>
      <c r="C22199" s="9"/>
    </row>
    <row r="22200" spans="2:3" x14ac:dyDescent="0.25">
      <c r="B22200" s="9"/>
      <c r="C22200" s="9"/>
    </row>
    <row r="22201" spans="2:3" x14ac:dyDescent="0.25">
      <c r="B22201" s="9"/>
      <c r="C22201" s="9"/>
    </row>
    <row r="22202" spans="2:3" x14ac:dyDescent="0.25">
      <c r="B22202" s="9"/>
      <c r="C22202" s="9"/>
    </row>
    <row r="22203" spans="2:3" x14ac:dyDescent="0.25">
      <c r="B22203" s="9"/>
      <c r="C22203" s="9"/>
    </row>
    <row r="22204" spans="2:3" x14ac:dyDescent="0.25">
      <c r="B22204" s="9"/>
      <c r="C22204" s="9"/>
    </row>
    <row r="22205" spans="2:3" x14ac:dyDescent="0.25">
      <c r="B22205" s="9"/>
      <c r="C22205" s="9"/>
    </row>
    <row r="22206" spans="2:3" x14ac:dyDescent="0.25">
      <c r="B22206" s="9"/>
      <c r="C22206" s="9"/>
    </row>
    <row r="22207" spans="2:3" x14ac:dyDescent="0.25">
      <c r="B22207" s="9"/>
      <c r="C22207" s="9"/>
    </row>
    <row r="22208" spans="2:3" x14ac:dyDescent="0.25">
      <c r="B22208" s="9"/>
      <c r="C22208" s="9"/>
    </row>
    <row r="22209" spans="2:3" x14ac:dyDescent="0.25">
      <c r="B22209" s="9"/>
      <c r="C22209" s="9"/>
    </row>
    <row r="22210" spans="2:3" x14ac:dyDescent="0.25">
      <c r="B22210" s="9"/>
      <c r="C22210" s="9"/>
    </row>
    <row r="22211" spans="2:3" x14ac:dyDescent="0.25">
      <c r="B22211" s="9"/>
      <c r="C22211" s="9"/>
    </row>
    <row r="22212" spans="2:3" x14ac:dyDescent="0.25">
      <c r="B22212" s="9"/>
      <c r="C22212" s="9"/>
    </row>
    <row r="22213" spans="2:3" x14ac:dyDescent="0.25">
      <c r="B22213" s="9"/>
      <c r="C22213" s="9"/>
    </row>
    <row r="22214" spans="2:3" x14ac:dyDescent="0.25">
      <c r="B22214" s="9"/>
      <c r="C22214" s="9"/>
    </row>
    <row r="22215" spans="2:3" x14ac:dyDescent="0.25">
      <c r="B22215" s="9"/>
      <c r="C22215" s="9"/>
    </row>
    <row r="22216" spans="2:3" x14ac:dyDescent="0.25">
      <c r="B22216" s="9"/>
      <c r="C22216" s="9"/>
    </row>
    <row r="22217" spans="2:3" x14ac:dyDescent="0.25">
      <c r="B22217" s="9"/>
      <c r="C22217" s="9"/>
    </row>
    <row r="22218" spans="2:3" x14ac:dyDescent="0.25">
      <c r="B22218" s="9"/>
      <c r="C22218" s="9"/>
    </row>
    <row r="22219" spans="2:3" x14ac:dyDescent="0.25">
      <c r="B22219" s="9"/>
      <c r="C22219" s="9"/>
    </row>
    <row r="22220" spans="2:3" x14ac:dyDescent="0.25">
      <c r="B22220" s="9"/>
      <c r="C22220" s="9"/>
    </row>
    <row r="22221" spans="2:3" x14ac:dyDescent="0.25">
      <c r="B22221" s="9"/>
      <c r="C22221" s="9"/>
    </row>
    <row r="22222" spans="2:3" x14ac:dyDescent="0.25">
      <c r="B22222" s="9"/>
      <c r="C22222" s="9"/>
    </row>
    <row r="22223" spans="2:3" x14ac:dyDescent="0.25">
      <c r="B22223" s="9"/>
      <c r="C22223" s="9"/>
    </row>
    <row r="22224" spans="2:3" x14ac:dyDescent="0.25">
      <c r="B22224" s="9"/>
      <c r="C22224" s="9"/>
    </row>
    <row r="22225" spans="2:3" x14ac:dyDescent="0.25">
      <c r="B22225" s="9"/>
      <c r="C22225" s="9"/>
    </row>
    <row r="22226" spans="2:3" x14ac:dyDescent="0.25">
      <c r="B22226" s="9"/>
      <c r="C22226" s="9"/>
    </row>
    <row r="22227" spans="2:3" x14ac:dyDescent="0.25">
      <c r="B22227" s="9"/>
      <c r="C22227" s="9"/>
    </row>
    <row r="22228" spans="2:3" x14ac:dyDescent="0.25">
      <c r="B22228" s="9"/>
      <c r="C22228" s="9"/>
    </row>
    <row r="22229" spans="2:3" x14ac:dyDescent="0.25">
      <c r="B22229" s="9"/>
      <c r="C22229" s="9"/>
    </row>
    <row r="22230" spans="2:3" x14ac:dyDescent="0.25">
      <c r="B22230" s="9"/>
      <c r="C22230" s="9"/>
    </row>
    <row r="22231" spans="2:3" x14ac:dyDescent="0.25">
      <c r="B22231" s="9"/>
      <c r="C22231" s="9"/>
    </row>
    <row r="22232" spans="2:3" x14ac:dyDescent="0.25">
      <c r="B22232" s="9"/>
      <c r="C22232" s="9"/>
    </row>
    <row r="22233" spans="2:3" x14ac:dyDescent="0.25">
      <c r="B22233" s="9"/>
      <c r="C22233" s="9"/>
    </row>
    <row r="22234" spans="2:3" x14ac:dyDescent="0.25">
      <c r="B22234" s="9"/>
      <c r="C22234" s="9"/>
    </row>
    <row r="22235" spans="2:3" x14ac:dyDescent="0.25">
      <c r="B22235" s="9"/>
      <c r="C22235" s="9"/>
    </row>
    <row r="22236" spans="2:3" x14ac:dyDescent="0.25">
      <c r="B22236" s="9"/>
      <c r="C22236" s="9"/>
    </row>
    <row r="22237" spans="2:3" x14ac:dyDescent="0.25">
      <c r="B22237" s="9"/>
      <c r="C22237" s="9"/>
    </row>
    <row r="22238" spans="2:3" x14ac:dyDescent="0.25">
      <c r="B22238" s="9"/>
      <c r="C22238" s="9"/>
    </row>
    <row r="22239" spans="2:3" x14ac:dyDescent="0.25">
      <c r="B22239" s="9"/>
      <c r="C22239" s="9"/>
    </row>
    <row r="22240" spans="2:3" x14ac:dyDescent="0.25">
      <c r="B22240" s="9"/>
      <c r="C22240" s="9"/>
    </row>
    <row r="22241" spans="2:3" x14ac:dyDescent="0.25">
      <c r="B22241" s="9"/>
      <c r="C22241" s="9"/>
    </row>
    <row r="22242" spans="2:3" x14ac:dyDescent="0.25">
      <c r="B22242" s="9"/>
      <c r="C22242" s="9"/>
    </row>
    <row r="22243" spans="2:3" x14ac:dyDescent="0.25">
      <c r="B22243" s="9"/>
      <c r="C22243" s="9"/>
    </row>
    <row r="22244" spans="2:3" x14ac:dyDescent="0.25">
      <c r="B22244" s="9"/>
      <c r="C22244" s="9"/>
    </row>
    <row r="22245" spans="2:3" x14ac:dyDescent="0.25">
      <c r="B22245" s="9"/>
      <c r="C22245" s="9"/>
    </row>
    <row r="22246" spans="2:3" x14ac:dyDescent="0.25">
      <c r="B22246" s="9"/>
      <c r="C22246" s="9"/>
    </row>
    <row r="22247" spans="2:3" x14ac:dyDescent="0.25">
      <c r="B22247" s="9"/>
      <c r="C22247" s="9"/>
    </row>
    <row r="22248" spans="2:3" x14ac:dyDescent="0.25">
      <c r="B22248" s="9"/>
      <c r="C22248" s="9"/>
    </row>
    <row r="22249" spans="2:3" x14ac:dyDescent="0.25">
      <c r="B22249" s="9"/>
      <c r="C22249" s="9"/>
    </row>
    <row r="22250" spans="2:3" x14ac:dyDescent="0.25">
      <c r="B22250" s="9"/>
      <c r="C22250" s="9"/>
    </row>
    <row r="22251" spans="2:3" x14ac:dyDescent="0.25">
      <c r="B22251" s="9"/>
      <c r="C22251" s="9"/>
    </row>
    <row r="22252" spans="2:3" x14ac:dyDescent="0.25">
      <c r="B22252" s="9"/>
      <c r="C22252" s="9"/>
    </row>
    <row r="22253" spans="2:3" x14ac:dyDescent="0.25">
      <c r="B22253" s="9"/>
      <c r="C22253" s="9"/>
    </row>
    <row r="22254" spans="2:3" x14ac:dyDescent="0.25">
      <c r="B22254" s="9"/>
      <c r="C22254" s="9"/>
    </row>
    <row r="22255" spans="2:3" x14ac:dyDescent="0.25">
      <c r="B22255" s="9"/>
      <c r="C22255" s="9"/>
    </row>
    <row r="22256" spans="2:3" x14ac:dyDescent="0.25">
      <c r="B22256" s="9"/>
      <c r="C22256" s="9"/>
    </row>
    <row r="22257" spans="2:3" x14ac:dyDescent="0.25">
      <c r="B22257" s="9"/>
      <c r="C22257" s="9"/>
    </row>
    <row r="22258" spans="2:3" x14ac:dyDescent="0.25">
      <c r="B22258" s="9"/>
      <c r="C22258" s="9"/>
    </row>
    <row r="22259" spans="2:3" x14ac:dyDescent="0.25">
      <c r="B22259" s="9"/>
      <c r="C22259" s="9"/>
    </row>
    <row r="22260" spans="2:3" x14ac:dyDescent="0.25">
      <c r="B22260" s="9"/>
      <c r="C22260" s="9"/>
    </row>
    <row r="22261" spans="2:3" x14ac:dyDescent="0.25">
      <c r="B22261" s="9"/>
      <c r="C22261" s="9"/>
    </row>
    <row r="22262" spans="2:3" x14ac:dyDescent="0.25">
      <c r="B22262" s="9"/>
      <c r="C22262" s="9"/>
    </row>
    <row r="22263" spans="2:3" x14ac:dyDescent="0.25">
      <c r="B22263" s="9"/>
      <c r="C22263" s="9"/>
    </row>
    <row r="22264" spans="2:3" x14ac:dyDescent="0.25">
      <c r="B22264" s="9"/>
      <c r="C22264" s="9"/>
    </row>
    <row r="22265" spans="2:3" x14ac:dyDescent="0.25">
      <c r="B22265" s="9"/>
      <c r="C22265" s="9"/>
    </row>
    <row r="22266" spans="2:3" x14ac:dyDescent="0.25">
      <c r="B22266" s="9"/>
      <c r="C22266" s="9"/>
    </row>
    <row r="22267" spans="2:3" x14ac:dyDescent="0.25">
      <c r="B22267" s="9"/>
      <c r="C22267" s="9"/>
    </row>
    <row r="22268" spans="2:3" x14ac:dyDescent="0.25">
      <c r="B22268" s="9"/>
      <c r="C22268" s="9"/>
    </row>
    <row r="22269" spans="2:3" x14ac:dyDescent="0.25">
      <c r="B22269" s="9"/>
      <c r="C22269" s="9"/>
    </row>
    <row r="22270" spans="2:3" x14ac:dyDescent="0.25">
      <c r="B22270" s="9"/>
      <c r="C22270" s="9"/>
    </row>
    <row r="22271" spans="2:3" x14ac:dyDescent="0.25">
      <c r="B22271" s="9"/>
      <c r="C22271" s="9"/>
    </row>
    <row r="22272" spans="2:3" x14ac:dyDescent="0.25">
      <c r="B22272" s="9"/>
      <c r="C22272" s="9"/>
    </row>
    <row r="22273" spans="2:3" x14ac:dyDescent="0.25">
      <c r="B22273" s="9"/>
      <c r="C22273" s="9"/>
    </row>
    <row r="22274" spans="2:3" x14ac:dyDescent="0.25">
      <c r="B22274" s="9"/>
      <c r="C22274" s="9"/>
    </row>
    <row r="22275" spans="2:3" x14ac:dyDescent="0.25">
      <c r="B22275" s="9"/>
      <c r="C22275" s="9"/>
    </row>
    <row r="22276" spans="2:3" x14ac:dyDescent="0.25">
      <c r="B22276" s="9"/>
      <c r="C22276" s="9"/>
    </row>
    <row r="22277" spans="2:3" x14ac:dyDescent="0.25">
      <c r="B22277" s="9"/>
      <c r="C22277" s="9"/>
    </row>
    <row r="22278" spans="2:3" x14ac:dyDescent="0.25">
      <c r="B22278" s="9"/>
      <c r="C22278" s="9"/>
    </row>
    <row r="22279" spans="2:3" x14ac:dyDescent="0.25">
      <c r="B22279" s="9"/>
      <c r="C22279" s="9"/>
    </row>
    <row r="22280" spans="2:3" x14ac:dyDescent="0.25">
      <c r="B22280" s="9"/>
      <c r="C22280" s="9"/>
    </row>
    <row r="22281" spans="2:3" x14ac:dyDescent="0.25">
      <c r="B22281" s="9"/>
      <c r="C22281" s="9"/>
    </row>
    <row r="22282" spans="2:3" x14ac:dyDescent="0.25">
      <c r="B22282" s="9"/>
      <c r="C22282" s="9"/>
    </row>
    <row r="22283" spans="2:3" x14ac:dyDescent="0.25">
      <c r="B22283" s="9"/>
      <c r="C22283" s="9"/>
    </row>
    <row r="22284" spans="2:3" x14ac:dyDescent="0.25">
      <c r="B22284" s="9"/>
      <c r="C22284" s="9"/>
    </row>
    <row r="22285" spans="2:3" x14ac:dyDescent="0.25">
      <c r="B22285" s="9"/>
      <c r="C22285" s="9"/>
    </row>
    <row r="22286" spans="2:3" x14ac:dyDescent="0.25">
      <c r="B22286" s="9"/>
      <c r="C22286" s="9"/>
    </row>
    <row r="22287" spans="2:3" x14ac:dyDescent="0.25">
      <c r="B22287" s="9"/>
      <c r="C22287" s="9"/>
    </row>
    <row r="22288" spans="2:3" x14ac:dyDescent="0.25">
      <c r="B22288" s="9"/>
      <c r="C22288" s="9"/>
    </row>
    <row r="22289" spans="2:3" x14ac:dyDescent="0.25">
      <c r="B22289" s="9"/>
      <c r="C22289" s="9"/>
    </row>
    <row r="22290" spans="2:3" x14ac:dyDescent="0.25">
      <c r="B22290" s="9"/>
      <c r="C22290" s="9"/>
    </row>
    <row r="22291" spans="2:3" x14ac:dyDescent="0.25">
      <c r="B22291" s="9"/>
      <c r="C22291" s="9"/>
    </row>
    <row r="22292" spans="2:3" x14ac:dyDescent="0.25">
      <c r="B22292" s="9"/>
      <c r="C22292" s="9"/>
    </row>
    <row r="22293" spans="2:3" x14ac:dyDescent="0.25">
      <c r="B22293" s="9"/>
      <c r="C22293" s="9"/>
    </row>
    <row r="22294" spans="2:3" x14ac:dyDescent="0.25">
      <c r="B22294" s="9"/>
      <c r="C22294" s="9"/>
    </row>
    <row r="22295" spans="2:3" x14ac:dyDescent="0.25">
      <c r="B22295" s="9"/>
      <c r="C22295" s="9"/>
    </row>
    <row r="22296" spans="2:3" x14ac:dyDescent="0.25">
      <c r="B22296" s="9"/>
      <c r="C22296" s="9"/>
    </row>
    <row r="22297" spans="2:3" x14ac:dyDescent="0.25">
      <c r="B22297" s="9"/>
      <c r="C22297" s="9"/>
    </row>
    <row r="22298" spans="2:3" x14ac:dyDescent="0.25">
      <c r="B22298" s="9"/>
      <c r="C22298" s="9"/>
    </row>
    <row r="22299" spans="2:3" x14ac:dyDescent="0.25">
      <c r="B22299" s="9"/>
      <c r="C22299" s="9"/>
    </row>
    <row r="22300" spans="2:3" x14ac:dyDescent="0.25">
      <c r="B22300" s="9"/>
      <c r="C22300" s="9"/>
    </row>
    <row r="22301" spans="2:3" x14ac:dyDescent="0.25">
      <c r="B22301" s="9"/>
      <c r="C22301" s="9"/>
    </row>
    <row r="22302" spans="2:3" x14ac:dyDescent="0.25">
      <c r="B22302" s="9"/>
      <c r="C22302" s="9"/>
    </row>
    <row r="22303" spans="2:3" x14ac:dyDescent="0.25">
      <c r="B22303" s="9"/>
      <c r="C22303" s="9"/>
    </row>
    <row r="22304" spans="2:3" x14ac:dyDescent="0.25">
      <c r="B22304" s="9"/>
      <c r="C22304" s="9"/>
    </row>
    <row r="22305" spans="2:3" x14ac:dyDescent="0.25">
      <c r="B22305" s="9"/>
      <c r="C22305" s="9"/>
    </row>
    <row r="22306" spans="2:3" x14ac:dyDescent="0.25">
      <c r="B22306" s="9"/>
      <c r="C22306" s="9"/>
    </row>
    <row r="22307" spans="2:3" x14ac:dyDescent="0.25">
      <c r="B22307" s="9"/>
      <c r="C22307" s="9"/>
    </row>
    <row r="22308" spans="2:3" x14ac:dyDescent="0.25">
      <c r="B22308" s="9"/>
      <c r="C22308" s="9"/>
    </row>
    <row r="22309" spans="2:3" x14ac:dyDescent="0.25">
      <c r="B22309" s="9"/>
      <c r="C22309" s="9"/>
    </row>
    <row r="22310" spans="2:3" x14ac:dyDescent="0.25">
      <c r="B22310" s="9"/>
      <c r="C22310" s="9"/>
    </row>
    <row r="22311" spans="2:3" x14ac:dyDescent="0.25">
      <c r="B22311" s="9"/>
      <c r="C22311" s="9"/>
    </row>
    <row r="22312" spans="2:3" x14ac:dyDescent="0.25">
      <c r="B22312" s="9"/>
      <c r="C22312" s="9"/>
    </row>
    <row r="22313" spans="2:3" x14ac:dyDescent="0.25">
      <c r="B22313" s="9"/>
      <c r="C22313" s="9"/>
    </row>
    <row r="22314" spans="2:3" x14ac:dyDescent="0.25">
      <c r="B22314" s="9"/>
      <c r="C22314" s="9"/>
    </row>
    <row r="22315" spans="2:3" x14ac:dyDescent="0.25">
      <c r="B22315" s="9"/>
      <c r="C22315" s="9"/>
    </row>
    <row r="22316" spans="2:3" x14ac:dyDescent="0.25">
      <c r="B22316" s="9"/>
      <c r="C22316" s="9"/>
    </row>
    <row r="22317" spans="2:3" x14ac:dyDescent="0.25">
      <c r="B22317" s="9"/>
      <c r="C22317" s="9"/>
    </row>
    <row r="22318" spans="2:3" x14ac:dyDescent="0.25">
      <c r="B22318" s="9"/>
      <c r="C22318" s="9"/>
    </row>
    <row r="22319" spans="2:3" x14ac:dyDescent="0.25">
      <c r="B22319" s="9"/>
      <c r="C22319" s="9"/>
    </row>
    <row r="22320" spans="2:3" x14ac:dyDescent="0.25">
      <c r="B22320" s="9"/>
      <c r="C22320" s="9"/>
    </row>
    <row r="22321" spans="2:3" x14ac:dyDescent="0.25">
      <c r="B22321" s="9"/>
      <c r="C22321" s="9"/>
    </row>
    <row r="22322" spans="2:3" x14ac:dyDescent="0.25">
      <c r="B22322" s="9"/>
      <c r="C22322" s="9"/>
    </row>
    <row r="22323" spans="2:3" x14ac:dyDescent="0.25">
      <c r="B22323" s="9"/>
      <c r="C22323" s="9"/>
    </row>
    <row r="22324" spans="2:3" x14ac:dyDescent="0.25">
      <c r="B22324" s="9"/>
      <c r="C22324" s="9"/>
    </row>
    <row r="22325" spans="2:3" x14ac:dyDescent="0.25">
      <c r="B22325" s="9"/>
      <c r="C22325" s="9"/>
    </row>
    <row r="22326" spans="2:3" x14ac:dyDescent="0.25">
      <c r="B22326" s="9"/>
      <c r="C22326" s="9"/>
    </row>
    <row r="22327" spans="2:3" x14ac:dyDescent="0.25">
      <c r="B22327" s="9"/>
      <c r="C22327" s="9"/>
    </row>
    <row r="22328" spans="2:3" x14ac:dyDescent="0.25">
      <c r="B22328" s="9"/>
      <c r="C22328" s="9"/>
    </row>
    <row r="22329" spans="2:3" x14ac:dyDescent="0.25">
      <c r="B22329" s="9"/>
      <c r="C22329" s="9"/>
    </row>
    <row r="22330" spans="2:3" x14ac:dyDescent="0.25">
      <c r="B22330" s="9"/>
      <c r="C22330" s="9"/>
    </row>
    <row r="22331" spans="2:3" x14ac:dyDescent="0.25">
      <c r="B22331" s="9"/>
      <c r="C22331" s="9"/>
    </row>
    <row r="22332" spans="2:3" x14ac:dyDescent="0.25">
      <c r="B22332" s="9"/>
      <c r="C22332" s="9"/>
    </row>
    <row r="22333" spans="2:3" x14ac:dyDescent="0.25">
      <c r="B22333" s="9"/>
      <c r="C22333" s="9"/>
    </row>
    <row r="22334" spans="2:3" x14ac:dyDescent="0.25">
      <c r="B22334" s="9"/>
      <c r="C22334" s="9"/>
    </row>
    <row r="22335" spans="2:3" x14ac:dyDescent="0.25">
      <c r="B22335" s="9"/>
      <c r="C22335" s="9"/>
    </row>
    <row r="22336" spans="2:3" x14ac:dyDescent="0.25">
      <c r="B22336" s="9"/>
      <c r="C22336" s="9"/>
    </row>
    <row r="22337" spans="2:3" x14ac:dyDescent="0.25">
      <c r="B22337" s="9"/>
      <c r="C22337" s="9"/>
    </row>
    <row r="22338" spans="2:3" x14ac:dyDescent="0.25">
      <c r="B22338" s="9"/>
      <c r="C22338" s="9"/>
    </row>
    <row r="22339" spans="2:3" x14ac:dyDescent="0.25">
      <c r="B22339" s="9"/>
      <c r="C22339" s="9"/>
    </row>
    <row r="22340" spans="2:3" x14ac:dyDescent="0.25">
      <c r="B22340" s="9"/>
      <c r="C22340" s="9"/>
    </row>
    <row r="22341" spans="2:3" x14ac:dyDescent="0.25">
      <c r="B22341" s="9"/>
      <c r="C22341" s="9"/>
    </row>
    <row r="22342" spans="2:3" x14ac:dyDescent="0.25">
      <c r="B22342" s="9"/>
      <c r="C22342" s="9"/>
    </row>
    <row r="22343" spans="2:3" x14ac:dyDescent="0.25">
      <c r="B22343" s="9"/>
      <c r="C22343" s="9"/>
    </row>
    <row r="22344" spans="2:3" x14ac:dyDescent="0.25">
      <c r="B22344" s="9"/>
      <c r="C22344" s="9"/>
    </row>
    <row r="22345" spans="2:3" x14ac:dyDescent="0.25">
      <c r="B22345" s="9"/>
      <c r="C22345" s="9"/>
    </row>
    <row r="22346" spans="2:3" x14ac:dyDescent="0.25">
      <c r="B22346" s="9"/>
      <c r="C22346" s="9"/>
    </row>
    <row r="22347" spans="2:3" x14ac:dyDescent="0.25">
      <c r="B22347" s="9"/>
      <c r="C22347" s="9"/>
    </row>
    <row r="22348" spans="2:3" x14ac:dyDescent="0.25">
      <c r="B22348" s="9"/>
      <c r="C22348" s="9"/>
    </row>
    <row r="22349" spans="2:3" x14ac:dyDescent="0.25">
      <c r="B22349" s="9"/>
      <c r="C22349" s="9"/>
    </row>
    <row r="22350" spans="2:3" x14ac:dyDescent="0.25">
      <c r="B22350" s="9"/>
      <c r="C22350" s="9"/>
    </row>
    <row r="22351" spans="2:3" x14ac:dyDescent="0.25">
      <c r="B22351" s="9"/>
      <c r="C22351" s="9"/>
    </row>
    <row r="22352" spans="2:3" x14ac:dyDescent="0.25">
      <c r="B22352" s="9"/>
      <c r="C22352" s="9"/>
    </row>
    <row r="22353" spans="2:3" x14ac:dyDescent="0.25">
      <c r="B22353" s="9"/>
      <c r="C22353" s="9"/>
    </row>
    <row r="22354" spans="2:3" x14ac:dyDescent="0.25">
      <c r="B22354" s="9"/>
      <c r="C22354" s="9"/>
    </row>
    <row r="22355" spans="2:3" x14ac:dyDescent="0.25">
      <c r="B22355" s="9"/>
      <c r="C22355" s="9"/>
    </row>
    <row r="22356" spans="2:3" x14ac:dyDescent="0.25">
      <c r="B22356" s="9"/>
      <c r="C22356" s="9"/>
    </row>
    <row r="22357" spans="2:3" x14ac:dyDescent="0.25">
      <c r="B22357" s="9"/>
      <c r="C22357" s="9"/>
    </row>
    <row r="22358" spans="2:3" x14ac:dyDescent="0.25">
      <c r="B22358" s="9"/>
      <c r="C22358" s="9"/>
    </row>
    <row r="22359" spans="2:3" x14ac:dyDescent="0.25">
      <c r="B22359" s="9"/>
      <c r="C22359" s="9"/>
    </row>
    <row r="22360" spans="2:3" x14ac:dyDescent="0.25">
      <c r="B22360" s="9"/>
      <c r="C22360" s="9"/>
    </row>
    <row r="22361" spans="2:3" x14ac:dyDescent="0.25">
      <c r="B22361" s="9"/>
      <c r="C22361" s="9"/>
    </row>
    <row r="22362" spans="2:3" x14ac:dyDescent="0.25">
      <c r="B22362" s="9"/>
      <c r="C22362" s="9"/>
    </row>
    <row r="22363" spans="2:3" x14ac:dyDescent="0.25">
      <c r="B22363" s="9"/>
      <c r="C22363" s="9"/>
    </row>
    <row r="22364" spans="2:3" x14ac:dyDescent="0.25">
      <c r="B22364" s="9"/>
      <c r="C22364" s="9"/>
    </row>
    <row r="22365" spans="2:3" x14ac:dyDescent="0.25">
      <c r="B22365" s="9"/>
      <c r="C22365" s="9"/>
    </row>
    <row r="22366" spans="2:3" x14ac:dyDescent="0.25">
      <c r="B22366" s="9"/>
      <c r="C22366" s="9"/>
    </row>
    <row r="22367" spans="2:3" x14ac:dyDescent="0.25">
      <c r="B22367" s="9"/>
      <c r="C22367" s="9"/>
    </row>
    <row r="22368" spans="2:3" x14ac:dyDescent="0.25">
      <c r="B22368" s="9"/>
      <c r="C22368" s="9"/>
    </row>
    <row r="22369" spans="2:3" x14ac:dyDescent="0.25">
      <c r="B22369" s="9"/>
      <c r="C22369" s="9"/>
    </row>
    <row r="22370" spans="2:3" x14ac:dyDescent="0.25">
      <c r="B22370" s="9"/>
      <c r="C22370" s="9"/>
    </row>
    <row r="22371" spans="2:3" x14ac:dyDescent="0.25">
      <c r="B22371" s="9"/>
      <c r="C22371" s="9"/>
    </row>
    <row r="22372" spans="2:3" x14ac:dyDescent="0.25">
      <c r="B22372" s="9"/>
      <c r="C22372" s="9"/>
    </row>
    <row r="22373" spans="2:3" x14ac:dyDescent="0.25">
      <c r="B22373" s="9"/>
      <c r="C22373" s="9"/>
    </row>
    <row r="22374" spans="2:3" x14ac:dyDescent="0.25">
      <c r="B22374" s="9"/>
      <c r="C22374" s="9"/>
    </row>
    <row r="22375" spans="2:3" x14ac:dyDescent="0.25">
      <c r="B22375" s="9"/>
      <c r="C22375" s="9"/>
    </row>
    <row r="22376" spans="2:3" x14ac:dyDescent="0.25">
      <c r="B22376" s="9"/>
      <c r="C22376" s="9"/>
    </row>
    <row r="22377" spans="2:3" x14ac:dyDescent="0.25">
      <c r="B22377" s="9"/>
      <c r="C22377" s="9"/>
    </row>
    <row r="22378" spans="2:3" x14ac:dyDescent="0.25">
      <c r="B22378" s="9"/>
      <c r="C22378" s="9"/>
    </row>
    <row r="22379" spans="2:3" x14ac:dyDescent="0.25">
      <c r="B22379" s="9"/>
      <c r="C22379" s="9"/>
    </row>
    <row r="22380" spans="2:3" x14ac:dyDescent="0.25">
      <c r="B22380" s="9"/>
      <c r="C22380" s="9"/>
    </row>
    <row r="22381" spans="2:3" x14ac:dyDescent="0.25">
      <c r="B22381" s="9"/>
      <c r="C22381" s="9"/>
    </row>
    <row r="22382" spans="2:3" x14ac:dyDescent="0.25">
      <c r="B22382" s="9"/>
      <c r="C22382" s="9"/>
    </row>
    <row r="22383" spans="2:3" x14ac:dyDescent="0.25">
      <c r="B22383" s="9"/>
      <c r="C22383" s="9"/>
    </row>
    <row r="22384" spans="2:3" x14ac:dyDescent="0.25">
      <c r="B22384" s="9"/>
      <c r="C22384" s="9"/>
    </row>
    <row r="22385" spans="2:3" x14ac:dyDescent="0.25">
      <c r="B22385" s="9"/>
      <c r="C22385" s="9"/>
    </row>
    <row r="22386" spans="2:3" x14ac:dyDescent="0.25">
      <c r="B22386" s="9"/>
      <c r="C22386" s="9"/>
    </row>
    <row r="22387" spans="2:3" x14ac:dyDescent="0.25">
      <c r="B22387" s="9"/>
      <c r="C22387" s="9"/>
    </row>
    <row r="22388" spans="2:3" x14ac:dyDescent="0.25">
      <c r="B22388" s="9"/>
      <c r="C22388" s="9"/>
    </row>
    <row r="22389" spans="2:3" x14ac:dyDescent="0.25">
      <c r="B22389" s="9"/>
      <c r="C22389" s="9"/>
    </row>
    <row r="22390" spans="2:3" x14ac:dyDescent="0.25">
      <c r="B22390" s="9"/>
      <c r="C22390" s="9"/>
    </row>
    <row r="22391" spans="2:3" x14ac:dyDescent="0.25">
      <c r="B22391" s="9"/>
      <c r="C22391" s="9"/>
    </row>
    <row r="22392" spans="2:3" x14ac:dyDescent="0.25">
      <c r="B22392" s="9"/>
      <c r="C22392" s="9"/>
    </row>
    <row r="22393" spans="2:3" x14ac:dyDescent="0.25">
      <c r="B22393" s="9"/>
      <c r="C22393" s="9"/>
    </row>
    <row r="22394" spans="2:3" x14ac:dyDescent="0.25">
      <c r="B22394" s="9"/>
      <c r="C22394" s="9"/>
    </row>
    <row r="22395" spans="2:3" x14ac:dyDescent="0.25">
      <c r="B22395" s="9"/>
      <c r="C22395" s="9"/>
    </row>
    <row r="22396" spans="2:3" x14ac:dyDescent="0.25">
      <c r="B22396" s="9"/>
      <c r="C22396" s="9"/>
    </row>
    <row r="22397" spans="2:3" x14ac:dyDescent="0.25">
      <c r="B22397" s="9"/>
      <c r="C22397" s="9"/>
    </row>
    <row r="22398" spans="2:3" x14ac:dyDescent="0.25">
      <c r="B22398" s="9"/>
      <c r="C22398" s="9"/>
    </row>
    <row r="22399" spans="2:3" x14ac:dyDescent="0.25">
      <c r="B22399" s="9"/>
      <c r="C22399" s="9"/>
    </row>
    <row r="22400" spans="2:3" x14ac:dyDescent="0.25">
      <c r="B22400" s="9"/>
      <c r="C22400" s="9"/>
    </row>
    <row r="22401" spans="2:3" x14ac:dyDescent="0.25">
      <c r="B22401" s="9"/>
      <c r="C22401" s="9"/>
    </row>
    <row r="22402" spans="2:3" x14ac:dyDescent="0.25">
      <c r="B22402" s="9"/>
      <c r="C22402" s="9"/>
    </row>
    <row r="22403" spans="2:3" x14ac:dyDescent="0.25">
      <c r="B22403" s="9"/>
      <c r="C22403" s="9"/>
    </row>
    <row r="22404" spans="2:3" x14ac:dyDescent="0.25">
      <c r="B22404" s="9"/>
      <c r="C22404" s="9"/>
    </row>
    <row r="22405" spans="2:3" x14ac:dyDescent="0.25">
      <c r="B22405" s="9"/>
      <c r="C22405" s="9"/>
    </row>
    <row r="22406" spans="2:3" x14ac:dyDescent="0.25">
      <c r="B22406" s="9"/>
      <c r="C22406" s="9"/>
    </row>
    <row r="22407" spans="2:3" x14ac:dyDescent="0.25">
      <c r="B22407" s="9"/>
      <c r="C22407" s="9"/>
    </row>
    <row r="22408" spans="2:3" x14ac:dyDescent="0.25">
      <c r="B22408" s="9"/>
      <c r="C22408" s="9"/>
    </row>
    <row r="22409" spans="2:3" x14ac:dyDescent="0.25">
      <c r="B22409" s="9"/>
      <c r="C22409" s="9"/>
    </row>
    <row r="22410" spans="2:3" x14ac:dyDescent="0.25">
      <c r="B22410" s="9"/>
      <c r="C22410" s="9"/>
    </row>
    <row r="22411" spans="2:3" x14ac:dyDescent="0.25">
      <c r="B22411" s="9"/>
      <c r="C22411" s="9"/>
    </row>
    <row r="22412" spans="2:3" x14ac:dyDescent="0.25">
      <c r="B22412" s="9"/>
      <c r="C22412" s="9"/>
    </row>
    <row r="22413" spans="2:3" x14ac:dyDescent="0.25">
      <c r="B22413" s="9"/>
      <c r="C22413" s="9"/>
    </row>
    <row r="22414" spans="2:3" x14ac:dyDescent="0.25">
      <c r="B22414" s="9"/>
      <c r="C22414" s="9"/>
    </row>
    <row r="22415" spans="2:3" x14ac:dyDescent="0.25">
      <c r="B22415" s="9"/>
      <c r="C22415" s="9"/>
    </row>
    <row r="22416" spans="2:3" x14ac:dyDescent="0.25">
      <c r="B22416" s="9"/>
      <c r="C22416" s="9"/>
    </row>
    <row r="22417" spans="2:3" x14ac:dyDescent="0.25">
      <c r="B22417" s="9"/>
      <c r="C22417" s="9"/>
    </row>
    <row r="22418" spans="2:3" x14ac:dyDescent="0.25">
      <c r="B22418" s="9"/>
      <c r="C22418" s="9"/>
    </row>
    <row r="22419" spans="2:3" x14ac:dyDescent="0.25">
      <c r="B22419" s="9"/>
      <c r="C22419" s="9"/>
    </row>
    <row r="22420" spans="2:3" x14ac:dyDescent="0.25">
      <c r="B22420" s="9"/>
      <c r="C22420" s="9"/>
    </row>
    <row r="22421" spans="2:3" x14ac:dyDescent="0.25">
      <c r="B22421" s="9"/>
      <c r="C22421" s="9"/>
    </row>
    <row r="22422" spans="2:3" x14ac:dyDescent="0.25">
      <c r="B22422" s="9"/>
      <c r="C22422" s="9"/>
    </row>
    <row r="22423" spans="2:3" x14ac:dyDescent="0.25">
      <c r="B22423" s="9"/>
      <c r="C22423" s="9"/>
    </row>
    <row r="22424" spans="2:3" x14ac:dyDescent="0.25">
      <c r="B22424" s="9"/>
      <c r="C22424" s="9"/>
    </row>
    <row r="22425" spans="2:3" x14ac:dyDescent="0.25">
      <c r="B22425" s="9"/>
      <c r="C22425" s="9"/>
    </row>
    <row r="22426" spans="2:3" x14ac:dyDescent="0.25">
      <c r="B22426" s="9"/>
      <c r="C22426" s="9"/>
    </row>
    <row r="22427" spans="2:3" x14ac:dyDescent="0.25">
      <c r="B22427" s="9"/>
      <c r="C22427" s="9"/>
    </row>
    <row r="22428" spans="2:3" x14ac:dyDescent="0.25">
      <c r="B22428" s="9"/>
      <c r="C22428" s="9"/>
    </row>
    <row r="22429" spans="2:3" x14ac:dyDescent="0.25">
      <c r="B22429" s="9"/>
      <c r="C22429" s="9"/>
    </row>
    <row r="22430" spans="2:3" x14ac:dyDescent="0.25">
      <c r="B22430" s="9"/>
      <c r="C22430" s="9"/>
    </row>
    <row r="22431" spans="2:3" x14ac:dyDescent="0.25">
      <c r="B22431" s="9"/>
      <c r="C22431" s="9"/>
    </row>
    <row r="22432" spans="2:3" x14ac:dyDescent="0.25">
      <c r="B22432" s="9"/>
      <c r="C22432" s="9"/>
    </row>
    <row r="22433" spans="2:3" x14ac:dyDescent="0.25">
      <c r="B22433" s="9"/>
      <c r="C22433" s="9"/>
    </row>
    <row r="22434" spans="2:3" x14ac:dyDescent="0.25">
      <c r="B22434" s="9"/>
      <c r="C22434" s="9"/>
    </row>
    <row r="22435" spans="2:3" x14ac:dyDescent="0.25">
      <c r="B22435" s="9"/>
      <c r="C22435" s="9"/>
    </row>
    <row r="22436" spans="2:3" x14ac:dyDescent="0.25">
      <c r="B22436" s="9"/>
      <c r="C22436" s="9"/>
    </row>
    <row r="22437" spans="2:3" x14ac:dyDescent="0.25">
      <c r="B22437" s="9"/>
      <c r="C22437" s="9"/>
    </row>
    <row r="22438" spans="2:3" x14ac:dyDescent="0.25">
      <c r="B22438" s="9"/>
      <c r="C22438" s="9"/>
    </row>
    <row r="22439" spans="2:3" x14ac:dyDescent="0.25">
      <c r="B22439" s="9"/>
      <c r="C22439" s="9"/>
    </row>
    <row r="22440" spans="2:3" x14ac:dyDescent="0.25">
      <c r="B22440" s="9"/>
      <c r="C22440" s="9"/>
    </row>
    <row r="22441" spans="2:3" x14ac:dyDescent="0.25">
      <c r="B22441" s="9"/>
      <c r="C22441" s="9"/>
    </row>
    <row r="22442" spans="2:3" x14ac:dyDescent="0.25">
      <c r="B22442" s="9"/>
      <c r="C22442" s="9"/>
    </row>
    <row r="22443" spans="2:3" x14ac:dyDescent="0.25">
      <c r="B22443" s="9"/>
      <c r="C22443" s="9"/>
    </row>
    <row r="22444" spans="2:3" x14ac:dyDescent="0.25">
      <c r="B22444" s="9"/>
      <c r="C22444" s="9"/>
    </row>
    <row r="22445" spans="2:3" x14ac:dyDescent="0.25">
      <c r="B22445" s="9"/>
      <c r="C22445" s="9"/>
    </row>
    <row r="22446" spans="2:3" x14ac:dyDescent="0.25">
      <c r="B22446" s="9"/>
      <c r="C22446" s="9"/>
    </row>
    <row r="22447" spans="2:3" x14ac:dyDescent="0.25">
      <c r="B22447" s="9"/>
      <c r="C22447" s="9"/>
    </row>
    <row r="22448" spans="2:3" x14ac:dyDescent="0.25">
      <c r="B22448" s="9"/>
      <c r="C22448" s="9"/>
    </row>
    <row r="22449" spans="2:3" x14ac:dyDescent="0.25">
      <c r="B22449" s="9"/>
      <c r="C22449" s="9"/>
    </row>
    <row r="22450" spans="2:3" x14ac:dyDescent="0.25">
      <c r="B22450" s="9"/>
      <c r="C22450" s="9"/>
    </row>
    <row r="22451" spans="2:3" x14ac:dyDescent="0.25">
      <c r="B22451" s="9"/>
      <c r="C22451" s="9"/>
    </row>
    <row r="22452" spans="2:3" x14ac:dyDescent="0.25">
      <c r="B22452" s="9"/>
      <c r="C22452" s="9"/>
    </row>
    <row r="22453" spans="2:3" x14ac:dyDescent="0.25">
      <c r="B22453" s="9"/>
      <c r="C22453" s="9"/>
    </row>
    <row r="22454" spans="2:3" x14ac:dyDescent="0.25">
      <c r="B22454" s="9"/>
      <c r="C22454" s="9"/>
    </row>
    <row r="22455" spans="2:3" x14ac:dyDescent="0.25">
      <c r="B22455" s="9"/>
      <c r="C22455" s="9"/>
    </row>
    <row r="22456" spans="2:3" x14ac:dyDescent="0.25">
      <c r="B22456" s="9"/>
      <c r="C22456" s="9"/>
    </row>
    <row r="22457" spans="2:3" x14ac:dyDescent="0.25">
      <c r="B22457" s="9"/>
      <c r="C22457" s="9"/>
    </row>
    <row r="22458" spans="2:3" x14ac:dyDescent="0.25">
      <c r="B22458" s="9"/>
      <c r="C22458" s="9"/>
    </row>
    <row r="22459" spans="2:3" x14ac:dyDescent="0.25">
      <c r="B22459" s="9"/>
      <c r="C22459" s="9"/>
    </row>
    <row r="22460" spans="2:3" x14ac:dyDescent="0.25">
      <c r="B22460" s="9"/>
      <c r="C22460" s="9"/>
    </row>
    <row r="22461" spans="2:3" x14ac:dyDescent="0.25">
      <c r="B22461" s="9"/>
      <c r="C22461" s="9"/>
    </row>
    <row r="22462" spans="2:3" x14ac:dyDescent="0.25">
      <c r="B22462" s="9"/>
      <c r="C22462" s="9"/>
    </row>
    <row r="22463" spans="2:3" x14ac:dyDescent="0.25">
      <c r="B22463" s="9"/>
      <c r="C22463" s="9"/>
    </row>
    <row r="22464" spans="2:3" x14ac:dyDescent="0.25">
      <c r="B22464" s="9"/>
      <c r="C22464" s="9"/>
    </row>
    <row r="22465" spans="2:3" x14ac:dyDescent="0.25">
      <c r="B22465" s="9"/>
      <c r="C22465" s="9"/>
    </row>
    <row r="22466" spans="2:3" x14ac:dyDescent="0.25">
      <c r="B22466" s="9"/>
      <c r="C22466" s="9"/>
    </row>
    <row r="22467" spans="2:3" x14ac:dyDescent="0.25">
      <c r="B22467" s="9"/>
      <c r="C22467" s="9"/>
    </row>
    <row r="22468" spans="2:3" x14ac:dyDescent="0.25">
      <c r="B22468" s="9"/>
      <c r="C22468" s="9"/>
    </row>
    <row r="22469" spans="2:3" x14ac:dyDescent="0.25">
      <c r="B22469" s="9"/>
      <c r="C22469" s="9"/>
    </row>
    <row r="22470" spans="2:3" x14ac:dyDescent="0.25">
      <c r="B22470" s="9"/>
      <c r="C22470" s="9"/>
    </row>
    <row r="22471" spans="2:3" x14ac:dyDescent="0.25">
      <c r="B22471" s="9"/>
      <c r="C22471" s="9"/>
    </row>
    <row r="22472" spans="2:3" x14ac:dyDescent="0.25">
      <c r="B22472" s="9"/>
      <c r="C22472" s="9"/>
    </row>
    <row r="22473" spans="2:3" x14ac:dyDescent="0.25">
      <c r="B22473" s="9"/>
      <c r="C22473" s="9"/>
    </row>
    <row r="22474" spans="2:3" x14ac:dyDescent="0.25">
      <c r="B22474" s="9"/>
      <c r="C22474" s="9"/>
    </row>
    <row r="22475" spans="2:3" x14ac:dyDescent="0.25">
      <c r="B22475" s="9"/>
      <c r="C22475" s="9"/>
    </row>
    <row r="22476" spans="2:3" x14ac:dyDescent="0.25">
      <c r="B22476" s="9"/>
      <c r="C22476" s="9"/>
    </row>
    <row r="22477" spans="2:3" x14ac:dyDescent="0.25">
      <c r="B22477" s="9"/>
      <c r="C22477" s="9"/>
    </row>
    <row r="22478" spans="2:3" x14ac:dyDescent="0.25">
      <c r="B22478" s="9"/>
      <c r="C22478" s="9"/>
    </row>
    <row r="22479" spans="2:3" x14ac:dyDescent="0.25">
      <c r="B22479" s="9"/>
      <c r="C22479" s="9"/>
    </row>
    <row r="22480" spans="2:3" x14ac:dyDescent="0.25">
      <c r="B22480" s="9"/>
      <c r="C22480" s="9"/>
    </row>
    <row r="22481" spans="2:3" x14ac:dyDescent="0.25">
      <c r="B22481" s="9"/>
      <c r="C22481" s="9"/>
    </row>
    <row r="22482" spans="2:3" x14ac:dyDescent="0.25">
      <c r="B22482" s="9"/>
      <c r="C22482" s="9"/>
    </row>
    <row r="22483" spans="2:3" x14ac:dyDescent="0.25">
      <c r="B22483" s="9"/>
      <c r="C22483" s="9"/>
    </row>
    <row r="22484" spans="2:3" x14ac:dyDescent="0.25">
      <c r="B22484" s="9"/>
      <c r="C22484" s="9"/>
    </row>
    <row r="22485" spans="2:3" x14ac:dyDescent="0.25">
      <c r="B22485" s="9"/>
      <c r="C22485" s="9"/>
    </row>
    <row r="22486" spans="2:3" x14ac:dyDescent="0.25">
      <c r="B22486" s="9"/>
      <c r="C22486" s="9"/>
    </row>
    <row r="22487" spans="2:3" x14ac:dyDescent="0.25">
      <c r="B22487" s="9"/>
      <c r="C22487" s="9"/>
    </row>
    <row r="22488" spans="2:3" x14ac:dyDescent="0.25">
      <c r="B22488" s="9"/>
      <c r="C22488" s="9"/>
    </row>
    <row r="22489" spans="2:3" x14ac:dyDescent="0.25">
      <c r="B22489" s="9"/>
      <c r="C22489" s="9"/>
    </row>
    <row r="22490" spans="2:3" x14ac:dyDescent="0.25">
      <c r="B22490" s="9"/>
      <c r="C22490" s="9"/>
    </row>
    <row r="22491" spans="2:3" x14ac:dyDescent="0.25">
      <c r="B22491" s="9"/>
      <c r="C22491" s="9"/>
    </row>
    <row r="22492" spans="2:3" x14ac:dyDescent="0.25">
      <c r="B22492" s="9"/>
      <c r="C22492" s="9"/>
    </row>
    <row r="22493" spans="2:3" x14ac:dyDescent="0.25">
      <c r="B22493" s="9"/>
      <c r="C22493" s="9"/>
    </row>
    <row r="22494" spans="2:3" x14ac:dyDescent="0.25">
      <c r="B22494" s="9"/>
      <c r="C22494" s="9"/>
    </row>
    <row r="22495" spans="2:3" x14ac:dyDescent="0.25">
      <c r="B22495" s="9"/>
      <c r="C22495" s="9"/>
    </row>
    <row r="22496" spans="2:3" x14ac:dyDescent="0.25">
      <c r="B22496" s="9"/>
      <c r="C22496" s="9"/>
    </row>
    <row r="22497" spans="2:3" x14ac:dyDescent="0.25">
      <c r="B22497" s="9"/>
      <c r="C22497" s="9"/>
    </row>
    <row r="22498" spans="2:3" x14ac:dyDescent="0.25">
      <c r="B22498" s="9"/>
      <c r="C22498" s="9"/>
    </row>
    <row r="22499" spans="2:3" x14ac:dyDescent="0.25">
      <c r="B22499" s="9"/>
      <c r="C22499" s="9"/>
    </row>
    <row r="22500" spans="2:3" x14ac:dyDescent="0.25">
      <c r="B22500" s="9"/>
      <c r="C22500" s="9"/>
    </row>
    <row r="22501" spans="2:3" x14ac:dyDescent="0.25">
      <c r="B22501" s="9"/>
      <c r="C22501" s="9"/>
    </row>
    <row r="22502" spans="2:3" x14ac:dyDescent="0.25">
      <c r="B22502" s="9"/>
      <c r="C22502" s="9"/>
    </row>
    <row r="22503" spans="2:3" x14ac:dyDescent="0.25">
      <c r="B22503" s="9"/>
      <c r="C22503" s="9"/>
    </row>
    <row r="22504" spans="2:3" x14ac:dyDescent="0.25">
      <c r="B22504" s="9"/>
      <c r="C22504" s="9"/>
    </row>
    <row r="22505" spans="2:3" x14ac:dyDescent="0.25">
      <c r="B22505" s="9"/>
      <c r="C22505" s="9"/>
    </row>
    <row r="22506" spans="2:3" x14ac:dyDescent="0.25">
      <c r="B22506" s="9"/>
      <c r="C22506" s="9"/>
    </row>
    <row r="22507" spans="2:3" x14ac:dyDescent="0.25">
      <c r="B22507" s="9"/>
      <c r="C22507" s="9"/>
    </row>
    <row r="22508" spans="2:3" x14ac:dyDescent="0.25">
      <c r="B22508" s="9"/>
      <c r="C22508" s="9"/>
    </row>
    <row r="22509" spans="2:3" x14ac:dyDescent="0.25">
      <c r="B22509" s="9"/>
      <c r="C22509" s="9"/>
    </row>
    <row r="22510" spans="2:3" x14ac:dyDescent="0.25">
      <c r="B22510" s="9"/>
      <c r="C22510" s="9"/>
    </row>
    <row r="22511" spans="2:3" x14ac:dyDescent="0.25">
      <c r="B22511" s="9"/>
      <c r="C22511" s="9"/>
    </row>
    <row r="22512" spans="2:3" x14ac:dyDescent="0.25">
      <c r="B22512" s="9"/>
      <c r="C22512" s="9"/>
    </row>
    <row r="22513" spans="2:3" x14ac:dyDescent="0.25">
      <c r="B22513" s="9"/>
      <c r="C22513" s="9"/>
    </row>
    <row r="22514" spans="2:3" x14ac:dyDescent="0.25">
      <c r="B22514" s="9"/>
      <c r="C22514" s="9"/>
    </row>
    <row r="22515" spans="2:3" x14ac:dyDescent="0.25">
      <c r="B22515" s="9"/>
      <c r="C22515" s="9"/>
    </row>
    <row r="22516" spans="2:3" x14ac:dyDescent="0.25">
      <c r="B22516" s="9"/>
      <c r="C22516" s="9"/>
    </row>
    <row r="22517" spans="2:3" x14ac:dyDescent="0.25">
      <c r="B22517" s="9"/>
      <c r="C22517" s="9"/>
    </row>
    <row r="22518" spans="2:3" x14ac:dyDescent="0.25">
      <c r="B22518" s="9"/>
      <c r="C22518" s="9"/>
    </row>
    <row r="22519" spans="2:3" x14ac:dyDescent="0.25">
      <c r="B22519" s="9"/>
      <c r="C22519" s="9"/>
    </row>
    <row r="22520" spans="2:3" x14ac:dyDescent="0.25">
      <c r="B22520" s="9"/>
      <c r="C22520" s="9"/>
    </row>
    <row r="22521" spans="2:3" x14ac:dyDescent="0.25">
      <c r="B22521" s="9"/>
      <c r="C22521" s="9"/>
    </row>
    <row r="22522" spans="2:3" x14ac:dyDescent="0.25">
      <c r="B22522" s="9"/>
      <c r="C22522" s="9"/>
    </row>
    <row r="22523" spans="2:3" x14ac:dyDescent="0.25">
      <c r="B22523" s="9"/>
      <c r="C22523" s="9"/>
    </row>
    <row r="22524" spans="2:3" x14ac:dyDescent="0.25">
      <c r="B22524" s="9"/>
      <c r="C22524" s="9"/>
    </row>
    <row r="22525" spans="2:3" x14ac:dyDescent="0.25">
      <c r="B22525" s="9"/>
      <c r="C22525" s="9"/>
    </row>
    <row r="22526" spans="2:3" x14ac:dyDescent="0.25">
      <c r="B22526" s="9"/>
      <c r="C22526" s="9"/>
    </row>
    <row r="22527" spans="2:3" x14ac:dyDescent="0.25">
      <c r="B22527" s="9"/>
      <c r="C22527" s="9"/>
    </row>
    <row r="22528" spans="2:3" x14ac:dyDescent="0.25">
      <c r="B22528" s="9"/>
      <c r="C22528" s="9"/>
    </row>
    <row r="22529" spans="2:3" x14ac:dyDescent="0.25">
      <c r="B22529" s="9"/>
      <c r="C22529" s="9"/>
    </row>
    <row r="22530" spans="2:3" x14ac:dyDescent="0.25">
      <c r="B22530" s="9"/>
      <c r="C22530" s="9"/>
    </row>
    <row r="22531" spans="2:3" x14ac:dyDescent="0.25">
      <c r="B22531" s="9"/>
      <c r="C22531" s="9"/>
    </row>
    <row r="22532" spans="2:3" x14ac:dyDescent="0.25">
      <c r="B22532" s="9"/>
      <c r="C22532" s="9"/>
    </row>
    <row r="22533" spans="2:3" x14ac:dyDescent="0.25">
      <c r="B22533" s="9"/>
      <c r="C22533" s="9"/>
    </row>
    <row r="22534" spans="2:3" x14ac:dyDescent="0.25">
      <c r="B22534" s="9"/>
      <c r="C22534" s="9"/>
    </row>
    <row r="22535" spans="2:3" x14ac:dyDescent="0.25">
      <c r="B22535" s="9"/>
      <c r="C22535" s="9"/>
    </row>
    <row r="22536" spans="2:3" x14ac:dyDescent="0.25">
      <c r="B22536" s="9"/>
      <c r="C22536" s="9"/>
    </row>
    <row r="22537" spans="2:3" x14ac:dyDescent="0.25">
      <c r="B22537" s="9"/>
      <c r="C22537" s="9"/>
    </row>
    <row r="22538" spans="2:3" x14ac:dyDescent="0.25">
      <c r="B22538" s="9"/>
      <c r="C22538" s="9"/>
    </row>
    <row r="22539" spans="2:3" x14ac:dyDescent="0.25">
      <c r="B22539" s="9"/>
      <c r="C22539" s="9"/>
    </row>
    <row r="22540" spans="2:3" x14ac:dyDescent="0.25">
      <c r="B22540" s="9"/>
      <c r="C22540" s="9"/>
    </row>
    <row r="22541" spans="2:3" x14ac:dyDescent="0.25">
      <c r="B22541" s="9"/>
      <c r="C22541" s="9"/>
    </row>
    <row r="22542" spans="2:3" x14ac:dyDescent="0.25">
      <c r="B22542" s="9"/>
      <c r="C22542" s="9"/>
    </row>
    <row r="22543" spans="2:3" x14ac:dyDescent="0.25">
      <c r="B22543" s="9"/>
      <c r="C22543" s="9"/>
    </row>
    <row r="22544" spans="2:3" x14ac:dyDescent="0.25">
      <c r="B22544" s="9"/>
      <c r="C22544" s="9"/>
    </row>
    <row r="22545" spans="2:3" x14ac:dyDescent="0.25">
      <c r="B22545" s="9"/>
      <c r="C22545" s="9"/>
    </row>
    <row r="22546" spans="2:3" x14ac:dyDescent="0.25">
      <c r="B22546" s="9"/>
      <c r="C22546" s="9"/>
    </row>
    <row r="22547" spans="2:3" x14ac:dyDescent="0.25">
      <c r="B22547" s="9"/>
      <c r="C22547" s="9"/>
    </row>
    <row r="22548" spans="2:3" x14ac:dyDescent="0.25">
      <c r="B22548" s="9"/>
      <c r="C22548" s="9"/>
    </row>
    <row r="22549" spans="2:3" x14ac:dyDescent="0.25">
      <c r="B22549" s="9"/>
      <c r="C22549" s="9"/>
    </row>
    <row r="22550" spans="2:3" x14ac:dyDescent="0.25">
      <c r="B22550" s="9"/>
      <c r="C22550" s="9"/>
    </row>
    <row r="22551" spans="2:3" x14ac:dyDescent="0.25">
      <c r="B22551" s="9"/>
      <c r="C22551" s="9"/>
    </row>
    <row r="22552" spans="2:3" x14ac:dyDescent="0.25">
      <c r="B22552" s="9"/>
      <c r="C22552" s="9"/>
    </row>
    <row r="22553" spans="2:3" x14ac:dyDescent="0.25">
      <c r="B22553" s="9"/>
      <c r="C22553" s="9"/>
    </row>
    <row r="22554" spans="2:3" x14ac:dyDescent="0.25">
      <c r="B22554" s="9"/>
      <c r="C22554" s="9"/>
    </row>
    <row r="22555" spans="2:3" x14ac:dyDescent="0.25">
      <c r="B22555" s="9"/>
      <c r="C22555" s="9"/>
    </row>
    <row r="22556" spans="2:3" x14ac:dyDescent="0.25">
      <c r="B22556" s="9"/>
      <c r="C22556" s="9"/>
    </row>
    <row r="22557" spans="2:3" x14ac:dyDescent="0.25">
      <c r="B22557" s="9"/>
      <c r="C22557" s="9"/>
    </row>
    <row r="22558" spans="2:3" x14ac:dyDescent="0.25">
      <c r="B22558" s="9"/>
      <c r="C22558" s="9"/>
    </row>
    <row r="22559" spans="2:3" x14ac:dyDescent="0.25">
      <c r="B22559" s="9"/>
      <c r="C22559" s="9"/>
    </row>
    <row r="22560" spans="2:3" x14ac:dyDescent="0.25">
      <c r="B22560" s="9"/>
      <c r="C22560" s="9"/>
    </row>
    <row r="22561" spans="2:3" x14ac:dyDescent="0.25">
      <c r="B22561" s="9"/>
      <c r="C22561" s="9"/>
    </row>
    <row r="22562" spans="2:3" x14ac:dyDescent="0.25">
      <c r="B22562" s="9"/>
      <c r="C22562" s="9"/>
    </row>
    <row r="22563" spans="2:3" x14ac:dyDescent="0.25">
      <c r="B22563" s="9"/>
      <c r="C22563" s="9"/>
    </row>
    <row r="22564" spans="2:3" x14ac:dyDescent="0.25">
      <c r="B22564" s="9"/>
      <c r="C22564" s="9"/>
    </row>
    <row r="22565" spans="2:3" x14ac:dyDescent="0.25">
      <c r="B22565" s="9"/>
      <c r="C22565" s="9"/>
    </row>
    <row r="22566" spans="2:3" x14ac:dyDescent="0.25">
      <c r="B22566" s="9"/>
      <c r="C22566" s="9"/>
    </row>
    <row r="22567" spans="2:3" x14ac:dyDescent="0.25">
      <c r="B22567" s="9"/>
      <c r="C22567" s="9"/>
    </row>
    <row r="22568" spans="2:3" x14ac:dyDescent="0.25">
      <c r="B22568" s="9"/>
      <c r="C22568" s="9"/>
    </row>
    <row r="22569" spans="2:3" x14ac:dyDescent="0.25">
      <c r="B22569" s="9"/>
      <c r="C22569" s="9"/>
    </row>
    <row r="22570" spans="2:3" x14ac:dyDescent="0.25">
      <c r="B22570" s="9"/>
      <c r="C22570" s="9"/>
    </row>
    <row r="22571" spans="2:3" x14ac:dyDescent="0.25">
      <c r="B22571" s="9"/>
      <c r="C22571" s="9"/>
    </row>
    <row r="22572" spans="2:3" x14ac:dyDescent="0.25">
      <c r="B22572" s="9"/>
      <c r="C22572" s="9"/>
    </row>
    <row r="22573" spans="2:3" x14ac:dyDescent="0.25">
      <c r="B22573" s="9"/>
      <c r="C22573" s="9"/>
    </row>
    <row r="22574" spans="2:3" x14ac:dyDescent="0.25">
      <c r="B22574" s="9"/>
      <c r="C22574" s="9"/>
    </row>
    <row r="22575" spans="2:3" x14ac:dyDescent="0.25">
      <c r="B22575" s="9"/>
      <c r="C22575" s="9"/>
    </row>
    <row r="22576" spans="2:3" x14ac:dyDescent="0.25">
      <c r="B22576" s="9"/>
      <c r="C22576" s="9"/>
    </row>
    <row r="22577" spans="2:3" x14ac:dyDescent="0.25">
      <c r="B22577" s="9"/>
      <c r="C22577" s="9"/>
    </row>
    <row r="22578" spans="2:3" x14ac:dyDescent="0.25">
      <c r="B22578" s="9"/>
      <c r="C22578" s="9"/>
    </row>
    <row r="22579" spans="2:3" x14ac:dyDescent="0.25">
      <c r="B22579" s="9"/>
      <c r="C22579" s="9"/>
    </row>
    <row r="22580" spans="2:3" x14ac:dyDescent="0.25">
      <c r="B22580" s="9"/>
      <c r="C22580" s="9"/>
    </row>
    <row r="22581" spans="2:3" x14ac:dyDescent="0.25">
      <c r="B22581" s="9"/>
      <c r="C22581" s="9"/>
    </row>
    <row r="22582" spans="2:3" x14ac:dyDescent="0.25">
      <c r="B22582" s="9"/>
      <c r="C22582" s="9"/>
    </row>
    <row r="22583" spans="2:3" x14ac:dyDescent="0.25">
      <c r="B22583" s="9"/>
      <c r="C22583" s="9"/>
    </row>
    <row r="22584" spans="2:3" x14ac:dyDescent="0.25">
      <c r="B22584" s="9"/>
      <c r="C22584" s="9"/>
    </row>
    <row r="22585" spans="2:3" x14ac:dyDescent="0.25">
      <c r="B22585" s="9"/>
      <c r="C22585" s="9"/>
    </row>
    <row r="22586" spans="2:3" x14ac:dyDescent="0.25">
      <c r="B22586" s="9"/>
      <c r="C22586" s="9"/>
    </row>
    <row r="22587" spans="2:3" x14ac:dyDescent="0.25">
      <c r="B22587" s="9"/>
      <c r="C22587" s="9"/>
    </row>
    <row r="22588" spans="2:3" x14ac:dyDescent="0.25">
      <c r="B22588" s="9"/>
      <c r="C22588" s="9"/>
    </row>
    <row r="22589" spans="2:3" x14ac:dyDescent="0.25">
      <c r="B22589" s="9"/>
      <c r="C22589" s="9"/>
    </row>
    <row r="22590" spans="2:3" x14ac:dyDescent="0.25">
      <c r="B22590" s="9"/>
      <c r="C22590" s="9"/>
    </row>
    <row r="22591" spans="2:3" x14ac:dyDescent="0.25">
      <c r="B22591" s="9"/>
      <c r="C22591" s="9"/>
    </row>
    <row r="22592" spans="2:3" x14ac:dyDescent="0.25">
      <c r="B22592" s="9"/>
      <c r="C22592" s="9"/>
    </row>
    <row r="22593" spans="2:3" x14ac:dyDescent="0.25">
      <c r="B22593" s="9"/>
      <c r="C22593" s="9"/>
    </row>
    <row r="22594" spans="2:3" x14ac:dyDescent="0.25">
      <c r="B22594" s="9"/>
      <c r="C22594" s="9"/>
    </row>
    <row r="22595" spans="2:3" x14ac:dyDescent="0.25">
      <c r="B22595" s="9"/>
      <c r="C22595" s="9"/>
    </row>
    <row r="22596" spans="2:3" x14ac:dyDescent="0.25">
      <c r="B22596" s="9"/>
      <c r="C22596" s="9"/>
    </row>
    <row r="22597" spans="2:3" x14ac:dyDescent="0.25">
      <c r="B22597" s="9"/>
      <c r="C22597" s="9"/>
    </row>
    <row r="22598" spans="2:3" x14ac:dyDescent="0.25">
      <c r="B22598" s="9"/>
      <c r="C22598" s="9"/>
    </row>
    <row r="22599" spans="2:3" x14ac:dyDescent="0.25">
      <c r="B22599" s="9"/>
      <c r="C22599" s="9"/>
    </row>
    <row r="22600" spans="2:3" x14ac:dyDescent="0.25">
      <c r="B22600" s="9"/>
      <c r="C22600" s="9"/>
    </row>
    <row r="22601" spans="2:3" x14ac:dyDescent="0.25">
      <c r="B22601" s="9"/>
      <c r="C22601" s="9"/>
    </row>
    <row r="22602" spans="2:3" x14ac:dyDescent="0.25">
      <c r="B22602" s="9"/>
      <c r="C22602" s="9"/>
    </row>
    <row r="22603" spans="2:3" x14ac:dyDescent="0.25">
      <c r="B22603" s="9"/>
      <c r="C22603" s="9"/>
    </row>
    <row r="22604" spans="2:3" x14ac:dyDescent="0.25">
      <c r="B22604" s="9"/>
      <c r="C22604" s="9"/>
    </row>
    <row r="22605" spans="2:3" x14ac:dyDescent="0.25">
      <c r="B22605" s="9"/>
      <c r="C22605" s="9"/>
    </row>
    <row r="22606" spans="2:3" x14ac:dyDescent="0.25">
      <c r="B22606" s="9"/>
      <c r="C22606" s="9"/>
    </row>
    <row r="22607" spans="2:3" x14ac:dyDescent="0.25">
      <c r="B22607" s="9"/>
      <c r="C22607" s="9"/>
    </row>
    <row r="22608" spans="2:3" x14ac:dyDescent="0.25">
      <c r="B22608" s="9"/>
      <c r="C22608" s="9"/>
    </row>
    <row r="22609" spans="2:3" x14ac:dyDescent="0.25">
      <c r="B22609" s="9"/>
      <c r="C22609" s="9"/>
    </row>
    <row r="22610" spans="2:3" x14ac:dyDescent="0.25">
      <c r="B22610" s="9"/>
      <c r="C22610" s="9"/>
    </row>
    <row r="22611" spans="2:3" x14ac:dyDescent="0.25">
      <c r="B22611" s="9"/>
      <c r="C22611" s="9"/>
    </row>
    <row r="22612" spans="2:3" x14ac:dyDescent="0.25">
      <c r="B22612" s="9"/>
      <c r="C22612" s="9"/>
    </row>
    <row r="22613" spans="2:3" x14ac:dyDescent="0.25">
      <c r="B22613" s="9"/>
      <c r="C22613" s="9"/>
    </row>
    <row r="22614" spans="2:3" x14ac:dyDescent="0.25">
      <c r="B22614" s="9"/>
      <c r="C22614" s="9"/>
    </row>
    <row r="22615" spans="2:3" x14ac:dyDescent="0.25">
      <c r="B22615" s="9"/>
      <c r="C22615" s="9"/>
    </row>
    <row r="22616" spans="2:3" x14ac:dyDescent="0.25">
      <c r="B22616" s="9"/>
      <c r="C22616" s="9"/>
    </row>
    <row r="22617" spans="2:3" x14ac:dyDescent="0.25">
      <c r="B22617" s="9"/>
      <c r="C22617" s="9"/>
    </row>
    <row r="22618" spans="2:3" x14ac:dyDescent="0.25">
      <c r="B22618" s="9"/>
      <c r="C22618" s="9"/>
    </row>
    <row r="22619" spans="2:3" x14ac:dyDescent="0.25">
      <c r="B22619" s="9"/>
      <c r="C22619" s="9"/>
    </row>
    <row r="22620" spans="2:3" x14ac:dyDescent="0.25">
      <c r="B22620" s="9"/>
      <c r="C22620" s="9"/>
    </row>
    <row r="22621" spans="2:3" x14ac:dyDescent="0.25">
      <c r="B22621" s="9"/>
      <c r="C22621" s="9"/>
    </row>
    <row r="22622" spans="2:3" x14ac:dyDescent="0.25">
      <c r="B22622" s="9"/>
      <c r="C22622" s="9"/>
    </row>
    <row r="22623" spans="2:3" x14ac:dyDescent="0.25">
      <c r="B22623" s="9"/>
      <c r="C22623" s="9"/>
    </row>
    <row r="22624" spans="2:3" x14ac:dyDescent="0.25">
      <c r="B22624" s="9"/>
      <c r="C22624" s="9"/>
    </row>
    <row r="22625" spans="2:3" x14ac:dyDescent="0.25">
      <c r="B22625" s="9"/>
      <c r="C22625" s="9"/>
    </row>
  </sheetData>
  <conditionalFormatting sqref="B39:B42">
    <cfRule type="duplicateValues" dxfId="6" priority="7"/>
  </conditionalFormatting>
  <conditionalFormatting sqref="B45:B57">
    <cfRule type="duplicateValues" dxfId="5" priority="6"/>
  </conditionalFormatting>
  <conditionalFormatting sqref="B58:B59">
    <cfRule type="duplicateValues" dxfId="4" priority="5"/>
  </conditionalFormatting>
  <conditionalFormatting sqref="B60:B62">
    <cfRule type="duplicateValues" dxfId="3" priority="4"/>
  </conditionalFormatting>
  <conditionalFormatting sqref="B63:B68">
    <cfRule type="duplicateValues" dxfId="2" priority="3"/>
  </conditionalFormatting>
  <conditionalFormatting sqref="B77:B85">
    <cfRule type="duplicateValues" dxfId="1" priority="2"/>
  </conditionalFormatting>
  <conditionalFormatting sqref="B22579:B22625 B20434:B20515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Cameras</vt:lpstr>
      <vt:lpstr>Servers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Glaser Ondřej</dc:creator>
  <cp:lastModifiedBy>Glaser Ondřej</cp:lastModifiedBy>
  <dcterms:created xsi:type="dcterms:W3CDTF">2026-01-07T07:18:22Z</dcterms:created>
  <dcterms:modified xsi:type="dcterms:W3CDTF">2026-01-08T21:21:24Z</dcterms:modified>
</cp:coreProperties>
</file>